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БИБЛИОТЕКА ГОТОВАЯ\"/>
    </mc:Choice>
  </mc:AlternateContent>
  <bookViews>
    <workbookView xWindow="0" yWindow="0" windowWidth="19440" windowHeight="7620" tabRatio="826" firstSheet="3" activeTab="4"/>
  </bookViews>
  <sheets>
    <sheet name="Аналитика 1кл" sheetId="18" r:id="rId1"/>
    <sheet name="Аналитика 2 кл" sheetId="19" r:id="rId2"/>
    <sheet name="Аналитика 3 кл " sheetId="20" r:id="rId3"/>
    <sheet name="Аналитика 4 кл" sheetId="21" r:id="rId4"/>
    <sheet name="Аналитика 5 кл " sheetId="22" r:id="rId5"/>
    <sheet name="Аналитика 6 кл" sheetId="23" r:id="rId6"/>
    <sheet name="Аналитика 7 кл " sheetId="24" r:id="rId7"/>
    <sheet name="Аналитика 8 кл " sheetId="25" r:id="rId8"/>
    <sheet name="Аналитика 9 кл " sheetId="26" r:id="rId9"/>
    <sheet name="Аналитика 10 кл " sheetId="27" r:id="rId10"/>
    <sheet name="Аналитика 11 кл" sheetId="28" r:id="rId11"/>
  </sheets>
  <calcPr calcId="162913"/>
</workbook>
</file>

<file path=xl/calcChain.xml><?xml version="1.0" encoding="utf-8"?>
<calcChain xmlns="http://schemas.openxmlformats.org/spreadsheetml/2006/main">
  <c r="M5" i="27" l="1"/>
  <c r="M6" i="27"/>
  <c r="M7" i="27"/>
  <c r="M8" i="27"/>
  <c r="M9" i="27"/>
  <c r="M10" i="27"/>
  <c r="M11" i="27"/>
  <c r="M12" i="27"/>
  <c r="M13" i="27"/>
  <c r="M14" i="27"/>
  <c r="M4" i="27"/>
  <c r="M4" i="26"/>
  <c r="M5" i="25"/>
  <c r="M4" i="24"/>
  <c r="M5" i="23"/>
  <c r="M5" i="21"/>
  <c r="M4" i="20"/>
  <c r="M4" i="19"/>
  <c r="I5" i="28"/>
  <c r="I6" i="28"/>
  <c r="I7" i="28"/>
  <c r="I8" i="28"/>
  <c r="I9" i="28"/>
  <c r="I10" i="28"/>
  <c r="I5" i="27"/>
  <c r="I6" i="27"/>
  <c r="I7" i="27"/>
  <c r="I8" i="27"/>
  <c r="I9" i="27"/>
  <c r="I10" i="27"/>
  <c r="I11" i="27"/>
  <c r="I12" i="27"/>
  <c r="I13" i="27"/>
  <c r="I14" i="27"/>
  <c r="I4" i="27"/>
  <c r="I5" i="26"/>
  <c r="I6" i="26"/>
  <c r="I7" i="26"/>
  <c r="I8" i="26"/>
  <c r="I9" i="26"/>
  <c r="I10" i="26"/>
  <c r="I11" i="26"/>
  <c r="I12" i="26"/>
  <c r="I13" i="26"/>
  <c r="I14" i="26"/>
  <c r="I15" i="26"/>
  <c r="I16" i="26"/>
  <c r="I17" i="26"/>
  <c r="I18" i="26"/>
  <c r="I19" i="26"/>
  <c r="I4" i="26"/>
  <c r="I6" i="25"/>
  <c r="I7" i="25"/>
  <c r="I8" i="25"/>
  <c r="I9" i="25"/>
  <c r="I10" i="25"/>
  <c r="I11" i="25"/>
  <c r="I12" i="25"/>
  <c r="I13" i="25"/>
  <c r="I14" i="25"/>
  <c r="I15" i="25"/>
  <c r="I16" i="25"/>
  <c r="I17" i="25"/>
  <c r="I18" i="25"/>
  <c r="I19" i="25"/>
  <c r="I20" i="25"/>
  <c r="I5" i="25"/>
  <c r="I5" i="24"/>
  <c r="I6" i="24"/>
  <c r="I7" i="24"/>
  <c r="I8" i="24"/>
  <c r="I9" i="24"/>
  <c r="I10" i="24"/>
  <c r="I11" i="24"/>
  <c r="I12" i="24"/>
  <c r="I13" i="24"/>
  <c r="I14" i="24"/>
  <c r="I15" i="24"/>
  <c r="I16" i="24"/>
  <c r="I17" i="24"/>
  <c r="I18" i="24"/>
  <c r="I4" i="24"/>
  <c r="I6" i="23"/>
  <c r="I7" i="23"/>
  <c r="I8" i="23"/>
  <c r="I9" i="23"/>
  <c r="I10" i="23"/>
  <c r="I11" i="23"/>
  <c r="I12" i="23"/>
  <c r="I13" i="23"/>
  <c r="I14" i="23"/>
  <c r="I15" i="23"/>
  <c r="I16" i="23"/>
  <c r="I17" i="23"/>
  <c r="I18" i="23"/>
  <c r="I5" i="23"/>
  <c r="I5" i="22"/>
  <c r="J5" i="22" s="1"/>
  <c r="I6" i="22"/>
  <c r="J6" i="22" s="1"/>
  <c r="I7" i="22"/>
  <c r="J7" i="22" s="1"/>
  <c r="I8" i="22"/>
  <c r="I9" i="22"/>
  <c r="J9" i="22" s="1"/>
  <c r="I10" i="22"/>
  <c r="J10" i="22" s="1"/>
  <c r="I11" i="22"/>
  <c r="I12" i="22"/>
  <c r="I13" i="22"/>
  <c r="I14" i="22"/>
  <c r="I15" i="22"/>
  <c r="I16" i="22"/>
  <c r="I4" i="22"/>
  <c r="J4" i="22" s="1"/>
  <c r="M4" i="22" s="1"/>
  <c r="I6" i="21"/>
  <c r="I7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5" i="21"/>
  <c r="I5" i="20"/>
  <c r="I6" i="20"/>
  <c r="I7" i="20"/>
  <c r="I8" i="20"/>
  <c r="I9" i="20"/>
  <c r="I10" i="20"/>
  <c r="I11" i="20"/>
  <c r="I12" i="20"/>
  <c r="I13" i="20"/>
  <c r="I14" i="20"/>
  <c r="I15" i="20"/>
  <c r="I4" i="20"/>
  <c r="I5" i="19"/>
  <c r="I6" i="19"/>
  <c r="I7" i="19"/>
  <c r="I8" i="19"/>
  <c r="I9" i="19"/>
  <c r="I10" i="19"/>
  <c r="I11" i="19"/>
  <c r="I12" i="19"/>
  <c r="I13" i="19"/>
  <c r="I14" i="19"/>
  <c r="I5" i="18"/>
  <c r="J5" i="18" s="1"/>
  <c r="M5" i="18" s="1"/>
  <c r="I6" i="18"/>
  <c r="J6" i="18" s="1"/>
  <c r="I7" i="18"/>
  <c r="J7" i="18" s="1"/>
  <c r="I8" i="18"/>
  <c r="J8" i="18" s="1"/>
  <c r="I9" i="18"/>
  <c r="J9" i="18" s="1"/>
  <c r="I10" i="18"/>
  <c r="J10" i="18" s="1"/>
  <c r="I11" i="18"/>
  <c r="J11" i="18" s="1"/>
  <c r="I12" i="18"/>
  <c r="J12" i="18" s="1"/>
  <c r="I13" i="18"/>
  <c r="J13" i="18" s="1"/>
  <c r="K14" i="18"/>
  <c r="L11" i="28" l="1"/>
  <c r="K11" i="28"/>
  <c r="J11" i="28"/>
  <c r="H11" i="28"/>
  <c r="G11" i="28"/>
  <c r="F11" i="28"/>
  <c r="L15" i="27"/>
  <c r="K15" i="27"/>
  <c r="J15" i="27"/>
  <c r="H15" i="27"/>
  <c r="G15" i="27"/>
  <c r="F15" i="27"/>
  <c r="L20" i="26"/>
  <c r="K20" i="26"/>
  <c r="J20" i="26"/>
  <c r="H20" i="26"/>
  <c r="G20" i="26"/>
  <c r="F20" i="26"/>
  <c r="L21" i="25"/>
  <c r="K21" i="25"/>
  <c r="J21" i="25"/>
  <c r="H21" i="25"/>
  <c r="G21" i="25"/>
  <c r="F21" i="25"/>
  <c r="L19" i="24"/>
  <c r="K19" i="24"/>
  <c r="J19" i="24"/>
  <c r="H19" i="24"/>
  <c r="G19" i="24"/>
  <c r="F19" i="24"/>
  <c r="L19" i="23"/>
  <c r="K19" i="23"/>
  <c r="J19" i="23"/>
  <c r="H19" i="23"/>
  <c r="G19" i="23"/>
  <c r="F19" i="23"/>
  <c r="L17" i="22"/>
  <c r="K17" i="22"/>
  <c r="J17" i="22"/>
  <c r="H17" i="22"/>
  <c r="G17" i="22"/>
  <c r="F17" i="22"/>
  <c r="L22" i="21"/>
  <c r="K22" i="21"/>
  <c r="J22" i="21"/>
  <c r="H22" i="21"/>
  <c r="G22" i="21"/>
  <c r="F22" i="21"/>
  <c r="L16" i="20"/>
  <c r="K16" i="20"/>
  <c r="J16" i="20"/>
  <c r="H16" i="20"/>
  <c r="G16" i="20"/>
  <c r="F16" i="20"/>
  <c r="K15" i="19"/>
  <c r="J15" i="19"/>
  <c r="H15" i="19"/>
  <c r="G15" i="19"/>
  <c r="F15" i="19"/>
  <c r="I15" i="19"/>
  <c r="J14" i="18"/>
  <c r="F14" i="18"/>
  <c r="M21" i="25" l="1"/>
  <c r="I11" i="28"/>
  <c r="M11" i="28"/>
  <c r="M15" i="27"/>
  <c r="I15" i="27"/>
  <c r="I20" i="26"/>
  <c r="M20" i="26"/>
  <c r="I21" i="25"/>
  <c r="I19" i="24"/>
  <c r="M19" i="24"/>
  <c r="M19" i="23"/>
  <c r="M17" i="22"/>
  <c r="I22" i="21"/>
  <c r="M22" i="21"/>
  <c r="I19" i="23"/>
  <c r="I17" i="22"/>
  <c r="I16" i="20"/>
  <c r="I14" i="18"/>
</calcChain>
</file>

<file path=xl/sharedStrings.xml><?xml version="1.0" encoding="utf-8"?>
<sst xmlns="http://schemas.openxmlformats.org/spreadsheetml/2006/main" count="726" uniqueCount="348">
  <si>
    <t>Порядковый номер учебника</t>
  </si>
  <si>
    <t>Издательство</t>
  </si>
  <si>
    <t>Класс</t>
  </si>
  <si>
    <t>Автор</t>
  </si>
  <si>
    <t>Наименование</t>
  </si>
  <si>
    <t>1.1.1.1.4.1</t>
  </si>
  <si>
    <t>Просвещение</t>
  </si>
  <si>
    <t>Горецкий В. Г., Кирюшкин В. А., Виноградская Л. А. и др.</t>
  </si>
  <si>
    <t>Азбука. 1 класс. В 2-х ч. Ч. 1</t>
  </si>
  <si>
    <t>Азбука. 1 класс. В 2-х ч. Ч. 2</t>
  </si>
  <si>
    <t>1.1.1.1.4.2</t>
  </si>
  <si>
    <t>Канакина В. П., Горецкий В. Г.</t>
  </si>
  <si>
    <t xml:space="preserve">Русский язык. 1 класс. </t>
  </si>
  <si>
    <t>Литературное чтение. 1 класс. В 2-х ч. Ч. 1</t>
  </si>
  <si>
    <t>Литературное чтение. 1 класс. В 2-х ч. Ч. 2</t>
  </si>
  <si>
    <t>1.1.1.2.5.1</t>
  </si>
  <si>
    <t>Климанова Л.Ф., Горецкий В. Г., Голованова М. В. и др.</t>
  </si>
  <si>
    <t>1.1.2.1.8.1</t>
  </si>
  <si>
    <t>Моро М. И., Волкова С. И., Степанова С. В.</t>
  </si>
  <si>
    <t>Математика. 1 класс. В 2-х ч. Ч. 1</t>
  </si>
  <si>
    <t>Математика. 1 класс. В 2-х ч. Ч. 2.</t>
  </si>
  <si>
    <t>1.1.3.1.3.1</t>
  </si>
  <si>
    <t>Плешаков А. А.</t>
  </si>
  <si>
    <t>Окружающий мир. 1 класс. В 2-х ч. Ч. 1.</t>
  </si>
  <si>
    <t xml:space="preserve">Окружающий мир. 1 класс. В 2-х ч. Ч. 2. </t>
  </si>
  <si>
    <t>ООО "ДРОФА"</t>
  </si>
  <si>
    <t>Музыка</t>
  </si>
  <si>
    <t xml:space="preserve">Русское слово </t>
  </si>
  <si>
    <t>ООО Издательский центр ВЕНТАНА-ГРАФ</t>
  </si>
  <si>
    <t>Издательство астрель</t>
  </si>
  <si>
    <t xml:space="preserve"> Сокольникова Н.М.</t>
  </si>
  <si>
    <t>Бакланова Т.И.</t>
  </si>
  <si>
    <t>Узорова О.В., Нефёдова Е.А.</t>
  </si>
  <si>
    <t>Лисицкая Т.С., Новикова Л.А.</t>
  </si>
  <si>
    <t>Физическая культура.</t>
  </si>
  <si>
    <t xml:space="preserve">ИТОГО : </t>
  </si>
  <si>
    <t xml:space="preserve">Аналитическая информация по закупленным учебникам, фактическом их наличии и численности учащихся </t>
  </si>
  <si>
    <t>Фактическое количество учебников в библиотечном фонде, по итогам инвентаризации</t>
  </si>
  <si>
    <t xml:space="preserve">Количество неиспользуемых учебников по программам общеобразовательных организаций </t>
  </si>
  <si>
    <t xml:space="preserve">Контингент учащихся </t>
  </si>
  <si>
    <t>2017г.</t>
  </si>
  <si>
    <t xml:space="preserve">Всего </t>
  </si>
  <si>
    <t xml:space="preserve">по ОО-1 на 20.09.2017г. </t>
  </si>
  <si>
    <t>ИТОГО:</t>
  </si>
  <si>
    <t>1.1.1.1.4.3</t>
  </si>
  <si>
    <t>Русский язык. 2 класс. В 2-х ч. Ч. 1</t>
  </si>
  <si>
    <t>Русский язык. 2 класс. В 2-х ч. Ч. 2</t>
  </si>
  <si>
    <t>1.1.1.2.5.2</t>
  </si>
  <si>
    <t xml:space="preserve">Литературное чтение. 2 класс. В 2-х ч. Ч. 1 </t>
  </si>
  <si>
    <t>Литературное чтение. 2 класс. В 2-х ч. Ч. 2</t>
  </si>
  <si>
    <t>Английский язык. 2 класс. В 2-х ч. Ч. 1</t>
  </si>
  <si>
    <t>Английский язык. 2 класс. В 2-х ч. Ч. 2</t>
  </si>
  <si>
    <t>1.1.1.3.7.1</t>
  </si>
  <si>
    <t>Кузовлев В. П., Перегудова Э. Ш., Пастухова С. А. и др.</t>
  </si>
  <si>
    <t>1.1.2.1.8.2</t>
  </si>
  <si>
    <t>Моро М. И., Бантова М. А., Бельтюкова Г. В. и др.</t>
  </si>
  <si>
    <t>Математика. 2 класс. В 2-х ч. Ч. 1</t>
  </si>
  <si>
    <t xml:space="preserve">Математика. 2 класс. В 2-х ч. Ч. 2. </t>
  </si>
  <si>
    <t>1.1.3.1.3.2</t>
  </si>
  <si>
    <t xml:space="preserve">Окружающий мир. 2 класс. В 2-х ч. Ч. 1. </t>
  </si>
  <si>
    <t xml:space="preserve">Окружающий мир. 2 класс. В 2-х ч. Ч. 2. </t>
  </si>
  <si>
    <t>Плешаков А. А., Новицкая М. Ю.</t>
  </si>
  <si>
    <t>1.1.7.1.2.2</t>
  </si>
  <si>
    <t>БИНОМ. Лаборатория знаний</t>
  </si>
  <si>
    <t xml:space="preserve">Всегог </t>
  </si>
  <si>
    <t xml:space="preserve"> </t>
  </si>
  <si>
    <t>1.1.1.1.4.4</t>
  </si>
  <si>
    <t>Русский язык. 3 класс. В 2-х ч. Ч. 1</t>
  </si>
  <si>
    <t>Русский язык. 3 класс. В 2-х ч. Ч. 2</t>
  </si>
  <si>
    <t>Литературное чтение. 3 класс. В 2-х ч. Ч. 1</t>
  </si>
  <si>
    <t>Литературное чтение. 3 класс. В 2-х ч. Ч. 2</t>
  </si>
  <si>
    <t>1.1.1.2.5.3</t>
  </si>
  <si>
    <t>Английский язык. 3 класс. В 2-х ч. Ч. 1</t>
  </si>
  <si>
    <t>Английский язык. 3 класс. В 2-х ч. Ч. 2</t>
  </si>
  <si>
    <t>1.1.1.3.7.2</t>
  </si>
  <si>
    <t>Кузовлев В. П., Лапа Н. М., Костина И. П. и др.</t>
  </si>
  <si>
    <t>1.1.2.1.8.3</t>
  </si>
  <si>
    <t>Математика. 3 класс. В 2-х ч. Ч. 1.</t>
  </si>
  <si>
    <t>Математика. 3 класс. В 2-х ч. Ч. 2.</t>
  </si>
  <si>
    <t>2.1.2.2.5.1</t>
  </si>
  <si>
    <t>Семёнов А.Л., Рудченко Т. А.</t>
  </si>
  <si>
    <t>Информатика. 3 класс. Ч. 1.</t>
  </si>
  <si>
    <t>2.1.2.2.5.2</t>
  </si>
  <si>
    <t xml:space="preserve"> 3 - 4</t>
  </si>
  <si>
    <t>Информатика. 3-4 классы. Ч. 2.</t>
  </si>
  <si>
    <t>1.1.3.1.3.3</t>
  </si>
  <si>
    <t xml:space="preserve">Окружающий мир. 3 класс. В 2-х ч. Ч. 1 </t>
  </si>
  <si>
    <t>Окружающий мир. 3 класс. В 2-х ч. Ч. 2</t>
  </si>
  <si>
    <t>1.1.1.1.4.5</t>
  </si>
  <si>
    <t>Русский язык. 4 класс. В 2-х ч. Ч. 1</t>
  </si>
  <si>
    <t>Русский язык. 4 класс. В 2-х ч. Ч. 2</t>
  </si>
  <si>
    <t>Литературное чтение. 4 класс. В 2-х ч. Ч. 1</t>
  </si>
  <si>
    <t>Литературное чтение. 4 класс. В 2-х ч. Ч. 2</t>
  </si>
  <si>
    <t>1.1.1.2.5.4</t>
  </si>
  <si>
    <t>Климанова Л. Ф., Горецкий В. Г., Голованова М. В. и др.</t>
  </si>
  <si>
    <t>Английский язык. 4 класс В 2-х ч. Ч.2</t>
  </si>
  <si>
    <t>1.1.1.3.7.3</t>
  </si>
  <si>
    <t>Кузовлев В. П., Перегудова Э. Ш., Стрельникова О. В. и др.</t>
  </si>
  <si>
    <t>Английский язык. 4 класс В 2-х ч. Ч.1</t>
  </si>
  <si>
    <t xml:space="preserve">Кузовлев В.П., Перегудова Э.Ш., Стрельникова О.В. и др. </t>
  </si>
  <si>
    <t>1.1.2.1.8.4</t>
  </si>
  <si>
    <t xml:space="preserve">Математика. 4 класс. В 2-х ч. Ч. 1 </t>
  </si>
  <si>
    <t xml:space="preserve">Математика. 4 класс. В 2-х ч. Ч. 2 </t>
  </si>
  <si>
    <t>2.1.2.2.5.3</t>
  </si>
  <si>
    <t>Информатика. 4 класс. Ч. 3.</t>
  </si>
  <si>
    <t>1.1.3.1.4.4</t>
  </si>
  <si>
    <t>Окружающий мир. 4 класс. В 2-х ч. Ч. 1.</t>
  </si>
  <si>
    <t xml:space="preserve">Окружающий мир. 4 класс. В 2-х ч. Ч. 2. </t>
  </si>
  <si>
    <t>1.1.4.1.4.2</t>
  </si>
  <si>
    <t xml:space="preserve">Латышина Д.И., Муртазин М.Ф. </t>
  </si>
  <si>
    <t xml:space="preserve"> Основы религиозных культур и светской этики. Основы исламской культуры. 4 класс</t>
  </si>
  <si>
    <t>1.1.4.1.4.6</t>
  </si>
  <si>
    <t>Шемшурина А. И.</t>
  </si>
  <si>
    <t>Основы религиозных культур и светской этики. Основы светской этики. 4 класс</t>
  </si>
  <si>
    <t>1.1.6.1.9.4</t>
  </si>
  <si>
    <t>Роговцева Н. И., Богданова Н. В., Добромыслова Н. В. и др.</t>
  </si>
  <si>
    <t>Технология. 4 класс.</t>
  </si>
  <si>
    <t>1.1.5.1.9.4</t>
  </si>
  <si>
    <t>.Изобразительное искусство.</t>
  </si>
  <si>
    <t>1.1.5.2.3.4</t>
  </si>
  <si>
    <t>1.1.6.1.10.4</t>
  </si>
  <si>
    <r>
      <rPr>
        <sz val="12"/>
        <color rgb="FF000000"/>
        <rFont val="Times New Roman"/>
        <family val="1"/>
        <charset val="204"/>
      </rPr>
      <t xml:space="preserve">. </t>
    </r>
    <r>
      <rPr>
        <sz val="12"/>
        <color indexed="8"/>
        <rFont val="Times New Roman"/>
        <family val="1"/>
        <charset val="204"/>
      </rPr>
      <t>Технология</t>
    </r>
  </si>
  <si>
    <t>1.2.1.1.4.1</t>
  </si>
  <si>
    <t>Ладыженская Т. А., Баранов М. Т., Тростенцова Л. А. и др.</t>
  </si>
  <si>
    <t>Русский язык. 5 класс. В 2-х ч. Ч. 1.</t>
  </si>
  <si>
    <t>Русский язык. 5 класс. В 2-х ч. Ч. 2.</t>
  </si>
  <si>
    <t>1.2.1.2.1.1</t>
  </si>
  <si>
    <t>Коровина В. Я., Журавлев В. П., Коровин В. И.</t>
  </si>
  <si>
    <t xml:space="preserve">Литература. 5 класс. В 2-х ч. Ч. 1. </t>
  </si>
  <si>
    <t>Литература. 5 класс. В 2-х ч. Ч. 2.</t>
  </si>
  <si>
    <t xml:space="preserve">Английский язык. 5 класс. </t>
  </si>
  <si>
    <t>1.2.1.3.8.1</t>
  </si>
  <si>
    <t>Кузовлев В. П.</t>
  </si>
  <si>
    <t>1.2.2.2.1.1</t>
  </si>
  <si>
    <t xml:space="preserve">Вигасин А.А., Годер Г.И., Свенцицкая И.С. </t>
  </si>
  <si>
    <t>Всеобщая история. История Древнего мира. 5 класс.</t>
  </si>
  <si>
    <t>1.2.2.3.1.1</t>
  </si>
  <si>
    <t>Боголюбов Л. Н., Виноградова Н. Ф., Городецкая Н. И. и др. / Под ред. Боголюбова Л. Н., Ивановой Л.</t>
  </si>
  <si>
    <t xml:space="preserve">Обществознание. 5 класс. </t>
  </si>
  <si>
    <t xml:space="preserve"> 5 - 6</t>
  </si>
  <si>
    <t>Алексеев А.И., Николина В.В., Липкина Е.К. и др.</t>
  </si>
  <si>
    <t>1.2.3.1.5.1</t>
  </si>
  <si>
    <t>Дорофеев Г. В., Шарыгин Д. И., Суворова С. Б. и др. / Под ред. Дорофеева Г. В., Шарыгина И. Ф.</t>
  </si>
  <si>
    <t>Математика.  5 класс.</t>
  </si>
  <si>
    <t>1.2.4.2.3.1</t>
  </si>
  <si>
    <t>Пасечник В. В., Суматохин С.В., Калинова Г.С. и др. /Под ред. Пасечника В.В.</t>
  </si>
  <si>
    <t xml:space="preserve">Биология. 5 - 6 классы </t>
  </si>
  <si>
    <t>1.2.5.1.1.1</t>
  </si>
  <si>
    <t>Горяева Н. А., Островская О. В. / Под ред. Неменского Б. М.</t>
  </si>
  <si>
    <t xml:space="preserve">Изобразительное искусство. Декоративно-прикладное искусство в жизни человека. 5 класс. </t>
  </si>
  <si>
    <t>1.2.5.2.3.1</t>
  </si>
  <si>
    <t>Сергеева Г. П., Критская Е. Д.</t>
  </si>
  <si>
    <t>Музыка. 5 класс.</t>
  </si>
  <si>
    <t>1.2.7.1.2.1</t>
  </si>
  <si>
    <t xml:space="preserve"> 5 - 7</t>
  </si>
  <si>
    <t>Виленский М. Я., Туревский И. М., Торочкова Т. Ю. и др. / Под ред. Виленского М. Я.</t>
  </si>
  <si>
    <t>Физическая культура. 5-7 классы.</t>
  </si>
  <si>
    <t>География</t>
  </si>
  <si>
    <t>Биология</t>
  </si>
  <si>
    <t xml:space="preserve">Основы безопасности жизнедеятельности. </t>
  </si>
  <si>
    <t>1.2.6.1.6.1</t>
  </si>
  <si>
    <t xml:space="preserve">Синица Н.В., Симоненко В.Д. </t>
  </si>
  <si>
    <t>Технология. Технологии ведения дома. 5 кл. Учебник. Изд.2</t>
  </si>
  <si>
    <t>Босова Л.Л., Босова А.Ю.</t>
  </si>
  <si>
    <t>1.2.1.1.4.2</t>
  </si>
  <si>
    <t>Баранов М. Т., Ладыженская Т. А., Тростенцова Л. А. и др.</t>
  </si>
  <si>
    <t xml:space="preserve">Русский язык. 6 класс. В 2-х ч. Ч. 1. </t>
  </si>
  <si>
    <t>Русский язык. 6 класс. В 2-х ч. Ч. 2.</t>
  </si>
  <si>
    <t>1.2.1.2.1.2</t>
  </si>
  <si>
    <t>Полухина В. П., Коровина В. Я., Журавлев В. П. и др. / Под ред. Коровиной В. Я.</t>
  </si>
  <si>
    <t xml:space="preserve">Литература. 6 класс. В 2-х ч. Ч. 1. </t>
  </si>
  <si>
    <t>Полухина В. П., Коровина В. Я., Журавлева В. И. и др. / Под ред. Коровиной В. Я.</t>
  </si>
  <si>
    <t>Литература. 6 класс. В 2-х ч. Ч. 2.</t>
  </si>
  <si>
    <t>Английский язык. 6 класс</t>
  </si>
  <si>
    <t>1.2.1.3.8.2</t>
  </si>
  <si>
    <t>Кузовлев В. П., Лапа Н. М., Перегудова Э. Ш. и др.</t>
  </si>
  <si>
    <t>1.2.2.1.7.1</t>
  </si>
  <si>
    <t>Арсентьев Н. М., Данилов А. А., Стефанович П. С. и др./ Под ред. Торкунова А. В.</t>
  </si>
  <si>
    <t>История России. 6 класс. В 2-х частях. Часть 1</t>
  </si>
  <si>
    <t>История России. 6 класс. В 2-х частях. Часть 2</t>
  </si>
  <si>
    <t>1.2.2.2.1.2</t>
  </si>
  <si>
    <t xml:space="preserve">Агибалова Е.В., Донской Г.М. </t>
  </si>
  <si>
    <t>Всеобщая история. История Средних веков. 6 класс.</t>
  </si>
  <si>
    <t>1.2.2.3.1.2</t>
  </si>
  <si>
    <t>Виноградова Н. Ф., Городецкая Н. И., Иванова Л. Ф. и др./ Под ред. Боголюбова Л. Н., Ивановой Л. Ф.</t>
  </si>
  <si>
    <t xml:space="preserve">Обществознание. 6 класс. </t>
  </si>
  <si>
    <t>1.2.3.1.5.2</t>
  </si>
  <si>
    <t>Дорофеев Г. В., Шарыгин И. Ф., Суворова С. Б. и др. / Под ред. Дорофеева Г. В., Шарыгина И. Ф.</t>
  </si>
  <si>
    <t>Математика. 6 класс.</t>
  </si>
  <si>
    <t>1.2.5.2.3.2</t>
  </si>
  <si>
    <t>Музыка. 6 класс.</t>
  </si>
  <si>
    <t>1.2.4.2.5.2</t>
  </si>
  <si>
    <t>Сонин Н.И., Сонина В.И.</t>
  </si>
  <si>
    <t>1.2.2.4.3.2</t>
  </si>
  <si>
    <t xml:space="preserve">Домогацких Е.М., Алексеевский Н.И. </t>
  </si>
  <si>
    <t xml:space="preserve"> Технология. Технологии ведения дома. 6 класс. </t>
  </si>
  <si>
    <t>1.2.6.1.6.3</t>
  </si>
  <si>
    <t>1.2.1.1.4.3</t>
  </si>
  <si>
    <t>Русский язык. 7 класс</t>
  </si>
  <si>
    <t>1.2.1.2.1.3</t>
  </si>
  <si>
    <t>Литература. 7 класс. В 2-х ч. Ч. 1.</t>
  </si>
  <si>
    <t xml:space="preserve">Литература. 7 класс. В 2-х ч. Ч. 2. </t>
  </si>
  <si>
    <t>1.2.1.3.8.3</t>
  </si>
  <si>
    <t>Кузовлев В.П., Лапа Н.М., Перегудова Э.Ш. и др.</t>
  </si>
  <si>
    <t>Английский язык. 7 класс.</t>
  </si>
  <si>
    <t>1.2.2.1.7.2</t>
  </si>
  <si>
    <t>Арсентьев Н. М., Данилов А. А., Курукин И. В. и др./ Под ред. Торкунова А. В.</t>
  </si>
  <si>
    <t>История России. 7 класс. В 2-х частях. Часть 1</t>
  </si>
  <si>
    <t>История России. 7 класс. В 2-х частях. Часть 2</t>
  </si>
  <si>
    <t>1.2.2.2.1.3</t>
  </si>
  <si>
    <t xml:space="preserve">Юдовская А.Я., Баранов П.А., Ванюшкина Л.М. </t>
  </si>
  <si>
    <t>Всеобщая история. История Нового времени. 1500-1800. 7 класс.</t>
  </si>
  <si>
    <t>1.2.2.3.1.3</t>
  </si>
  <si>
    <t>Боголюбов Л. Н., Городецкая Н. И., Иванова Л. Ф. и др. / Под ред. Боголюбова Л. Н., Ивановой Л. Ф.</t>
  </si>
  <si>
    <t xml:space="preserve">Обществознание. 7 класс. </t>
  </si>
  <si>
    <t>1.2.2.4.1.2</t>
  </si>
  <si>
    <t xml:space="preserve">География. 7 класс. </t>
  </si>
  <si>
    <t>Макарычев Ю. Н., Миндюк Н. Г., Нешков К. И. и др. / Под ред. Теляковского С. А.</t>
  </si>
  <si>
    <t>1.2.3.3.6.1</t>
  </si>
  <si>
    <t xml:space="preserve"> 7 - 9</t>
  </si>
  <si>
    <t>Погорелов А. В.</t>
  </si>
  <si>
    <t>Геометрия. 7-9 классы</t>
  </si>
  <si>
    <t>1.2.5.1.1.3</t>
  </si>
  <si>
    <t>Питерских А. С., Гуров Г. Е. / Под ред. Неменского Б. М.</t>
  </si>
  <si>
    <t>Изобразительное искусство. Дизайн и архитектура в жизни человека. 7 класс</t>
  </si>
  <si>
    <t>1.2.5.2.3.3</t>
  </si>
  <si>
    <t>Музыка. 7 класс.</t>
  </si>
  <si>
    <t>1.2.4.1.6.1</t>
  </si>
  <si>
    <t>Перышкин А.В.</t>
  </si>
  <si>
    <t>Физика</t>
  </si>
  <si>
    <t>1.2.4.2.5.3</t>
  </si>
  <si>
    <t>Сонин Н.И., Захаров В.Б.</t>
  </si>
  <si>
    <t xml:space="preserve">Вангородский С.Н., Кузнецов М.И, Латчук В.Н. и др. </t>
  </si>
  <si>
    <t xml:space="preserve"> Технология. Технологии ведения дома. 7 класс. </t>
  </si>
  <si>
    <t>1.2.6.1.6.5</t>
  </si>
  <si>
    <t>1.2.1.1.4.4</t>
  </si>
  <si>
    <t>Тростенцова Л. А., Ладыженская Т. А., Дейкина А. Д. и др.</t>
  </si>
  <si>
    <t>Русский язык. 8 класс</t>
  </si>
  <si>
    <t>1.2.1.2.1.4</t>
  </si>
  <si>
    <t xml:space="preserve">Литература. 8 класс. В 2-х ч.  Ч. 1. </t>
  </si>
  <si>
    <t>Литература. 8 класс. В 2-х ч.  Ч. 2.</t>
  </si>
  <si>
    <t>1.2.1.3.8.4</t>
  </si>
  <si>
    <t>Английский язык. 8 класс.</t>
  </si>
  <si>
    <t>1.2.2.1.7.3</t>
  </si>
  <si>
    <t>История России. 8 класс. В 2-х частях. Часть 1</t>
  </si>
  <si>
    <t>История России. 8 класс. В 2-х частях. Часть 2</t>
  </si>
  <si>
    <t>1.2.2.2.1.4</t>
  </si>
  <si>
    <t>Всеобщая история. История Нового времени. 1800-1900. 8 класс.</t>
  </si>
  <si>
    <t>1.2.2.3.1.4</t>
  </si>
  <si>
    <t>Боголюбов Л. Н., Городецкая Н. И., Иванова Л. Ф. и др. / Под ред. Боголюбова Л. Н., Лазебниковой А.</t>
  </si>
  <si>
    <t>Обществознание. 8 класс.</t>
  </si>
  <si>
    <t>Алгебра. 8 класс.</t>
  </si>
  <si>
    <t>1.2.3.2.5.2</t>
  </si>
  <si>
    <t>1.2.4.1.6.2</t>
  </si>
  <si>
    <t>1.2.4.2.5.4</t>
  </si>
  <si>
    <t>1.2.4.3.1.2</t>
  </si>
  <si>
    <t>Габриелян О.С.</t>
  </si>
  <si>
    <t>Химия</t>
  </si>
  <si>
    <t>1.2.7.2.2.4</t>
  </si>
  <si>
    <t xml:space="preserve">Загладин Н.В. </t>
  </si>
  <si>
    <t>1.2.2.4.3.4</t>
  </si>
  <si>
    <t xml:space="preserve"> Технология. 8 класс. </t>
  </si>
  <si>
    <t>1.2.6.1.6.7</t>
  </si>
  <si>
    <t xml:space="preserve">Симоненко В.Д., Электов А.А., Гончаров Б.А., Очинин О.П., Елисеева Е.В., Богатырёв А.Н. </t>
  </si>
  <si>
    <t>1.2.3.4.1.4</t>
  </si>
  <si>
    <t>Информатика: учебник для 8 класса</t>
  </si>
  <si>
    <t>1.2.1.1.4.5</t>
  </si>
  <si>
    <t xml:space="preserve">Тростенцова Л.А., Ладыженская Т.А., Дейкина А.Д. и др. </t>
  </si>
  <si>
    <t>Русский язык. 9 класс.</t>
  </si>
  <si>
    <t>1.2.1.2.1.5</t>
  </si>
  <si>
    <t xml:space="preserve">Коровина В.Я., Журавлёв В.П., Коровин В.И. и др. </t>
  </si>
  <si>
    <t xml:space="preserve">Литература. 9 класс. В 2-х ч. Ч. 1. </t>
  </si>
  <si>
    <t xml:space="preserve">Литература. 9 класс. В 2-х ч. Ч. 2. </t>
  </si>
  <si>
    <t>1.2.1.3.8.5</t>
  </si>
  <si>
    <t>Кузовлев В. П., Перегудова Э. Ш., Лапа Н. М. и др.</t>
  </si>
  <si>
    <t>Английский язык. 9 класс.</t>
  </si>
  <si>
    <t>1.2.2.1.7.4</t>
  </si>
  <si>
    <t>Арсентьев Н. М., Данилов А. А., Левандовский А. А. и др./ Под ред. Торкунова А. В.</t>
  </si>
  <si>
    <t>История России. 9 класс. В 2-х частях. Часть 1</t>
  </si>
  <si>
    <t>История России. 9 класс. В 2-х частях. Часть 2</t>
  </si>
  <si>
    <t>1.2.2.2.1.5</t>
  </si>
  <si>
    <t>Сороко-Цюпа О. С., Сороко-Цюпа А. О. / Под ред. Искендерова А. А.</t>
  </si>
  <si>
    <t>Всеобщая история. Новейшая история. 9 класс.</t>
  </si>
  <si>
    <t>1.2.2.3.1.5</t>
  </si>
  <si>
    <t>Боголюбов Л. Н., Матвеев А. И., Жильцова Е. И. и др. / Под ред. Боголюбова Л. Н., Лазебниковой А. Ю.</t>
  </si>
  <si>
    <t>Обществознание. 9 класс.</t>
  </si>
  <si>
    <t>1.2.2.4.1.4</t>
  </si>
  <si>
    <t>География. 9 класс.</t>
  </si>
  <si>
    <t>Алгебра. 9 класс.</t>
  </si>
  <si>
    <t>1.2.3.2.5.3</t>
  </si>
  <si>
    <t>Макарычев Ю.Н., Миндюк Н.Г., Нешков К.И. и др. / Под ред. Теляковского С.А.</t>
  </si>
  <si>
    <t>1.2.4.1.6.3</t>
  </si>
  <si>
    <t>Перышкин А.В., Гутник Е.М.</t>
  </si>
  <si>
    <t>1.2.4.2.2.5</t>
  </si>
  <si>
    <t>Пасечник В.В., Каменский А.А., Криксунов Е.А. и др.</t>
  </si>
  <si>
    <t>1.2.4.2.5.5</t>
  </si>
  <si>
    <t>Сапин М.Р., Сонин Н.И.</t>
  </si>
  <si>
    <t>1.2.7.2.2.5</t>
  </si>
  <si>
    <t>1.2.2.4.3.5</t>
  </si>
  <si>
    <t xml:space="preserve">Домогацких Е.М., Алексеевский Н.И., Клюев Н.Н. </t>
  </si>
  <si>
    <t>1.2.3.4.1.5</t>
  </si>
  <si>
    <t>Информатика: учебник для 9 класса</t>
  </si>
  <si>
    <t>1.3.1.1.1.1</t>
  </si>
  <si>
    <t xml:space="preserve"> 10 - 11</t>
  </si>
  <si>
    <t>Власенков А. И., Рыбченкова Л. М.</t>
  </si>
  <si>
    <t>Русский язык и литература. Русский язык. 10 -11классы. Базовый уровень</t>
  </si>
  <si>
    <t>1.3.1.1.1.2</t>
  </si>
  <si>
    <t>Лебедев Ю. В., Романова А. Н., Смирнова Л.Н.</t>
  </si>
  <si>
    <t>Русский язык и литература. Литература. 10 класс. В 2-х частях. Ч.1.</t>
  </si>
  <si>
    <t>Русский язык и литература. Литература. 10 класс. В 2-х частях. Ч.2.</t>
  </si>
  <si>
    <t>1.3.2.1.1.1</t>
  </si>
  <si>
    <t>Афанасьева О.В., Дули Д., Михеева И. В. и др.</t>
  </si>
  <si>
    <t xml:space="preserve">Английский язык. 10 класс. </t>
  </si>
  <si>
    <t>1.2.2.1.7.5</t>
  </si>
  <si>
    <t>Горинов М. М., Данилов А. А., Моруков М. Ю. и др./ Под ред. Торкунова А. В.</t>
  </si>
  <si>
    <t>История России. 10 класс. В 3-х частях. Часть 1</t>
  </si>
  <si>
    <t>История России. 10 класс. В 3-х частях. Часть 2</t>
  </si>
  <si>
    <t>История России. 10 класс. В 3-х частях. Часть 3</t>
  </si>
  <si>
    <t>1.3.3.1.7.1</t>
  </si>
  <si>
    <t>Уколова В. И., Ревякин А. В. / Под ред. Чубарьяна А. О.</t>
  </si>
  <si>
    <t>История. Всеобщая история. 10 класс. Базовый уровень.</t>
  </si>
  <si>
    <t>1.3.4.3.1.1</t>
  </si>
  <si>
    <t xml:space="preserve">Гейн А.Г., Ливчак А.Б., Сенокосов А.И. и др. </t>
  </si>
  <si>
    <t>Информатика. 10 класс. Базовый и углубленный уровни</t>
  </si>
  <si>
    <t>1.3.5.1.4.1</t>
  </si>
  <si>
    <t>Мякишев Г. Я., Буховцев Б. Б., Сотский Н. Н. / Под ред. Парфентьевой Н. А.</t>
  </si>
  <si>
    <t>Физика. 10 класс. Базовый уровень.</t>
  </si>
  <si>
    <t>Химия (базовый уровень)</t>
  </si>
  <si>
    <t>Агафонова И.Б., Сивоглазов В.И.</t>
  </si>
  <si>
    <t>Биология. Базовый и углублённый уровни</t>
  </si>
  <si>
    <t>1.3.6.3.3.1</t>
  </si>
  <si>
    <t>Латчук В.Н., Марков В.В., Миронов С.К. и др.</t>
  </si>
  <si>
    <t>Основы безопасности жизнедеятельности (базовый уровень).</t>
  </si>
  <si>
    <t>История. Всеобщая история (углубленный уровень)</t>
  </si>
  <si>
    <t>1.3.4.3.1.2</t>
  </si>
  <si>
    <t xml:space="preserve">Гейн А.Г., Сенокосов А.И. </t>
  </si>
  <si>
    <t>Информатика. 11 класс. Базовый и углубленный уровни.</t>
  </si>
  <si>
    <t>1.3.5.3.1.2</t>
  </si>
  <si>
    <t>1.3.5.5.1.2</t>
  </si>
  <si>
    <t>1.3.6.3.3.2</t>
  </si>
  <si>
    <t>2.3.2.4.1.1</t>
  </si>
  <si>
    <t>Воронцов-Вельяминов Б.А., Страут Е.К.</t>
  </si>
  <si>
    <t>Астрономия Базовый уровень.</t>
  </si>
  <si>
    <t>1.3.3.2.1.2</t>
  </si>
  <si>
    <t xml:space="preserve">по ОО-1 на 20.09.2019г. </t>
  </si>
  <si>
    <t>процент</t>
  </si>
  <si>
    <t>Начальник отдела образования МР       "Кизлярский район" В.Н.Руденко</t>
  </si>
  <si>
    <t>МКОУ "Хуцеевская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</si>
</sst>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mm/yy"/>
    <numFmt numFmtId="166" formatCode="[$-419]General"/>
    <numFmt numFmtId="167" formatCode="[$-419]mmmm\ yyyy;@"/>
  </numFmts>
  <fonts count="4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sz val="10"/>
      <name val="Arial Cyr"/>
      <charset val="204"/>
    </font>
    <font>
      <sz val="10"/>
      <color indexed="17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2.65"/>
      <color theme="10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10"/>
      <name val="Times New Roman"/>
      <family val="1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8">
    <xf numFmtId="0" fontId="0" fillId="0" borderId="0"/>
    <xf numFmtId="3" fontId="25" fillId="0" borderId="8">
      <alignment wrapText="1"/>
    </xf>
    <xf numFmtId="0" fontId="25" fillId="0" borderId="1">
      <alignment wrapText="1"/>
    </xf>
    <xf numFmtId="3" fontId="20" fillId="0" borderId="1">
      <alignment wrapText="1"/>
    </xf>
    <xf numFmtId="0" fontId="22" fillId="0" borderId="0"/>
    <xf numFmtId="0" fontId="26" fillId="0" borderId="0" applyNumberFormat="0" applyFill="0" applyBorder="0" applyAlignment="0" applyProtection="0">
      <alignment vertical="top"/>
      <protection locked="0"/>
    </xf>
    <xf numFmtId="165" fontId="22" fillId="0" borderId="0" applyFill="0" applyBorder="0" applyAlignment="0"/>
    <xf numFmtId="0" fontId="27" fillId="12" borderId="1" applyAlignment="0">
      <alignment horizontal="center" wrapText="1"/>
    </xf>
    <xf numFmtId="0" fontId="21" fillId="0" borderId="0"/>
    <xf numFmtId="164" fontId="28" fillId="0" borderId="0" applyFont="0" applyFill="0" applyBorder="0" applyAlignment="0" applyProtection="0"/>
    <xf numFmtId="3" fontId="25" fillId="0" borderId="1">
      <alignment wrapText="1"/>
    </xf>
    <xf numFmtId="17" fontId="27" fillId="0" borderId="1" applyFont="0" applyFill="0" applyBorder="0" applyAlignment="0">
      <alignment horizontal="center" wrapText="1"/>
    </xf>
    <xf numFmtId="0" fontId="22" fillId="0" borderId="0"/>
    <xf numFmtId="3" fontId="27" fillId="0" borderId="1">
      <alignment wrapText="1"/>
    </xf>
    <xf numFmtId="0" fontId="22" fillId="0" borderId="0"/>
    <xf numFmtId="0" fontId="2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3" fontId="20" fillId="0" borderId="8">
      <alignment wrapText="1"/>
    </xf>
    <xf numFmtId="0" fontId="21" fillId="0" borderId="0"/>
    <xf numFmtId="0" fontId="21" fillId="0" borderId="0"/>
    <xf numFmtId="0" fontId="30" fillId="0" borderId="0"/>
    <xf numFmtId="0" fontId="20" fillId="0" borderId="0">
      <alignment wrapText="1"/>
    </xf>
    <xf numFmtId="0" fontId="21" fillId="0" borderId="0"/>
    <xf numFmtId="0" fontId="24" fillId="0" borderId="0"/>
    <xf numFmtId="0" fontId="22" fillId="0" borderId="0"/>
    <xf numFmtId="0" fontId="30" fillId="0" borderId="0"/>
    <xf numFmtId="0" fontId="20" fillId="0" borderId="0">
      <alignment wrapText="1"/>
    </xf>
    <xf numFmtId="0" fontId="21" fillId="0" borderId="0"/>
    <xf numFmtId="0" fontId="32" fillId="0" borderId="0"/>
    <xf numFmtId="0" fontId="20" fillId="0" borderId="0">
      <alignment wrapText="1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33" fillId="0" borderId="0"/>
    <xf numFmtId="0" fontId="22" fillId="0" borderId="0"/>
    <xf numFmtId="0" fontId="20" fillId="0" borderId="0">
      <alignment wrapText="1"/>
    </xf>
    <xf numFmtId="0" fontId="28" fillId="0" borderId="0"/>
    <xf numFmtId="0" fontId="28" fillId="0" borderId="0"/>
    <xf numFmtId="0" fontId="27" fillId="13" borderId="8" applyAlignment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3" fillId="10" borderId="0" applyNumberFormat="0" applyBorder="0" applyAlignment="0" applyProtection="0"/>
    <xf numFmtId="3" fontId="31" fillId="0" borderId="8">
      <alignment wrapText="1"/>
    </xf>
    <xf numFmtId="3" fontId="31" fillId="0" borderId="1">
      <alignment wrapText="1"/>
    </xf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7" fillId="15" borderId="1" applyAlignment="0">
      <alignment horizontal="center" wrapText="1"/>
    </xf>
    <xf numFmtId="0" fontId="27" fillId="14" borderId="1" applyAlignment="0">
      <alignment horizontal="center" wrapText="1"/>
    </xf>
    <xf numFmtId="0" fontId="27" fillId="16" borderId="1" applyAlignment="0">
      <alignment horizontal="center" wrapText="1"/>
    </xf>
    <xf numFmtId="0" fontId="27" fillId="11" borderId="1" applyAlignment="0">
      <alignment horizontal="center" wrapText="1"/>
    </xf>
    <xf numFmtId="9" fontId="34" fillId="0" borderId="0" applyFont="0" applyFill="0" applyBorder="0" applyAlignment="0" applyProtection="0"/>
  </cellStyleXfs>
  <cellXfs count="131">
    <xf numFmtId="0" fontId="0" fillId="0" borderId="0" xfId="0"/>
    <xf numFmtId="0" fontId="3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" fontId="11" fillId="0" borderId="1" xfId="0" applyNumberFormat="1" applyFont="1" applyBorder="1" applyProtection="1">
      <protection locked="0"/>
    </xf>
    <xf numFmtId="0" fontId="10" fillId="0" borderId="1" xfId="0" applyFont="1" applyFill="1" applyBorder="1" applyAlignment="1">
      <alignment horizontal="center" vertical="center" wrapText="1"/>
    </xf>
    <xf numFmtId="166" fontId="9" fillId="0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/>
    <xf numFmtId="0" fontId="9" fillId="0" borderId="1" xfId="0" applyFont="1" applyFill="1" applyBorder="1" applyAlignment="1">
      <alignment vertical="center" wrapText="1"/>
    </xf>
    <xf numFmtId="0" fontId="10" fillId="5" borderId="1" xfId="0" applyFont="1" applyFill="1" applyBorder="1" applyAlignment="1" applyProtection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 applyProtection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Protection="1"/>
    <xf numFmtId="167" fontId="9" fillId="0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0" borderId="1" xfId="8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/>
    </xf>
    <xf numFmtId="0" fontId="8" fillId="8" borderId="1" xfId="4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9" fillId="0" borderId="1" xfId="0" applyFont="1" applyFill="1" applyBorder="1" applyAlignment="1" applyProtection="1">
      <alignment horizontal="left" vertical="center"/>
      <protection hidden="1"/>
    </xf>
    <xf numFmtId="0" fontId="9" fillId="0" borderId="1" xfId="29" applyNumberFormat="1" applyFont="1" applyFill="1" applyBorder="1" applyAlignment="1" applyProtection="1">
      <alignment horizontal="left" vertical="center" wrapText="1"/>
      <protection hidden="1"/>
    </xf>
    <xf numFmtId="0" fontId="9" fillId="0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0" fontId="8" fillId="0" borderId="1" xfId="4" applyFont="1" applyFill="1" applyBorder="1" applyAlignment="1">
      <alignment horizontal="left" wrapText="1"/>
    </xf>
    <xf numFmtId="0" fontId="10" fillId="0" borderId="1" xfId="0" applyFont="1" applyBorder="1" applyAlignment="1">
      <alignment wrapText="1"/>
    </xf>
    <xf numFmtId="0" fontId="10" fillId="9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Protection="1">
      <protection locked="0"/>
    </xf>
    <xf numFmtId="0" fontId="11" fillId="0" borderId="1" xfId="0" applyFont="1" applyBorder="1" applyProtection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</xf>
    <xf numFmtId="0" fontId="0" fillId="5" borderId="0" xfId="0" applyFill="1"/>
    <xf numFmtId="0" fontId="0" fillId="2" borderId="0" xfId="0" applyFill="1"/>
    <xf numFmtId="0" fontId="11" fillId="5" borderId="1" xfId="0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0" fillId="5" borderId="0" xfId="0" applyFill="1" applyProtection="1">
      <protection locked="0"/>
    </xf>
    <xf numFmtId="0" fontId="0" fillId="2" borderId="0" xfId="0" applyFill="1" applyProtection="1">
      <protection locked="0"/>
    </xf>
    <xf numFmtId="0" fontId="11" fillId="5" borderId="1" xfId="0" applyFont="1" applyFill="1" applyBorder="1" applyAlignment="1" applyProtection="1">
      <alignment horizontal="center" vertical="center"/>
    </xf>
    <xf numFmtId="0" fontId="3" fillId="5" borderId="0" xfId="0" applyFont="1" applyFill="1" applyAlignment="1" applyProtection="1">
      <alignment wrapText="1"/>
      <protection locked="0"/>
    </xf>
    <xf numFmtId="0" fontId="8" fillId="0" borderId="1" xfId="0" applyFont="1" applyFill="1" applyBorder="1" applyAlignment="1">
      <alignment horizontal="center" vertical="center"/>
    </xf>
    <xf numFmtId="0" fontId="8" fillId="5" borderId="1" xfId="4" applyFont="1" applyFill="1" applyBorder="1" applyAlignment="1">
      <alignment horizontal="left" wrapText="1"/>
    </xf>
    <xf numFmtId="0" fontId="9" fillId="0" borderId="1" xfId="4" applyFont="1" applyBorder="1" applyAlignment="1">
      <alignment horizontal="left" wrapText="1"/>
    </xf>
    <xf numFmtId="0" fontId="8" fillId="0" borderId="1" xfId="4" applyFont="1" applyBorder="1" applyAlignment="1">
      <alignment horizontal="left" wrapText="1"/>
    </xf>
    <xf numFmtId="0" fontId="16" fillId="0" borderId="1" xfId="4" applyFont="1" applyBorder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/>
    <xf numFmtId="49" fontId="17" fillId="0" borderId="1" xfId="4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3" fillId="5" borderId="0" xfId="0" applyFont="1" applyFill="1" applyAlignment="1">
      <alignment wrapText="1"/>
    </xf>
    <xf numFmtId="1" fontId="19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19" fillId="0" borderId="1" xfId="0" applyNumberFormat="1" applyFont="1" applyBorder="1" applyAlignment="1">
      <alignment horizontal="center" vertical="center" wrapText="1"/>
    </xf>
    <xf numFmtId="0" fontId="19" fillId="5" borderId="1" xfId="0" applyFont="1" applyFill="1" applyBorder="1" applyAlignment="1" applyProtection="1">
      <alignment horizontal="center" vertical="center" wrapText="1"/>
      <protection locked="0"/>
    </xf>
    <xf numFmtId="1" fontId="19" fillId="5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19" fillId="0" borderId="2" xfId="0" applyNumberFormat="1" applyFont="1" applyBorder="1" applyAlignment="1" applyProtection="1">
      <alignment horizontal="center" vertical="center" wrapText="1"/>
      <protection locked="0"/>
    </xf>
    <xf numFmtId="1" fontId="19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36" fillId="2" borderId="1" xfId="0" applyFont="1" applyFill="1" applyBorder="1" applyAlignment="1">
      <alignment wrapText="1"/>
    </xf>
    <xf numFmtId="0" fontId="15" fillId="0" borderId="0" xfId="0" applyFont="1"/>
    <xf numFmtId="0" fontId="3" fillId="0" borderId="0" xfId="0" applyFont="1"/>
    <xf numFmtId="0" fontId="35" fillId="0" borderId="5" xfId="0" applyFont="1" applyBorder="1" applyAlignment="1">
      <alignment horizontal="center"/>
    </xf>
    <xf numFmtId="0" fontId="38" fillId="0" borderId="5" xfId="0" applyFont="1" applyBorder="1" applyAlignment="1">
      <alignment horizontal="center"/>
    </xf>
    <xf numFmtId="9" fontId="3" fillId="0" borderId="1" xfId="77" applyFont="1" applyBorder="1" applyAlignment="1">
      <alignment wrapText="1"/>
    </xf>
    <xf numFmtId="9" fontId="11" fillId="0" borderId="2" xfId="77" applyFont="1" applyBorder="1" applyProtection="1">
      <protection locked="0"/>
    </xf>
    <xf numFmtId="0" fontId="18" fillId="0" borderId="2" xfId="0" applyFont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2" fillId="2" borderId="1" xfId="0" applyFont="1" applyFill="1" applyBorder="1"/>
    <xf numFmtId="9" fontId="0" fillId="0" borderId="1" xfId="77" applyFont="1" applyBorder="1"/>
    <xf numFmtId="0" fontId="11" fillId="0" borderId="2" xfId="77" applyNumberFormat="1" applyFont="1" applyBorder="1" applyProtection="1">
      <protection locked="0"/>
    </xf>
    <xf numFmtId="0" fontId="11" fillId="0" borderId="2" xfId="0" applyFont="1" applyBorder="1" applyProtection="1">
      <protection locked="0"/>
    </xf>
    <xf numFmtId="0" fontId="11" fillId="0" borderId="2" xfId="0" applyFont="1" applyBorder="1" applyAlignment="1">
      <alignment horizontal="center" vertical="center"/>
    </xf>
    <xf numFmtId="0" fontId="3" fillId="2" borderId="1" xfId="0" applyFont="1" applyFill="1" applyBorder="1"/>
    <xf numFmtId="0" fontId="19" fillId="2" borderId="1" xfId="0" applyFont="1" applyFill="1" applyBorder="1" applyAlignment="1">
      <alignment vertical="center"/>
    </xf>
    <xf numFmtId="0" fontId="11" fillId="0" borderId="2" xfId="0" applyFont="1" applyBorder="1" applyAlignment="1" applyProtection="1">
      <alignment horizontal="center" vertical="center"/>
    </xf>
    <xf numFmtId="9" fontId="0" fillId="0" borderId="0" xfId="77" applyFont="1" applyBorder="1"/>
    <xf numFmtId="9" fontId="1" fillId="0" borderId="1" xfId="77" applyFont="1" applyBorder="1"/>
    <xf numFmtId="0" fontId="39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13" fillId="0" borderId="0" xfId="0" applyFont="1" applyAlignment="1" applyProtection="1">
      <alignment horizontal="center" wrapText="1"/>
      <protection locked="0"/>
    </xf>
    <xf numFmtId="0" fontId="13" fillId="0" borderId="5" xfId="0" applyFont="1" applyBorder="1" applyAlignment="1" applyProtection="1">
      <alignment horizontal="center" wrapText="1"/>
      <protection locked="0"/>
    </xf>
    <xf numFmtId="0" fontId="5" fillId="2" borderId="1" xfId="8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3" fillId="0" borderId="5" xfId="0" applyFont="1" applyBorder="1" applyAlignment="1" applyProtection="1">
      <alignment horizontal="center" wrapText="1"/>
      <protection locked="0"/>
    </xf>
    <xf numFmtId="0" fontId="13" fillId="5" borderId="5" xfId="0" applyFont="1" applyFill="1" applyBorder="1" applyAlignment="1" applyProtection="1">
      <alignment horizontal="center" wrapText="1"/>
      <protection locked="0"/>
    </xf>
    <xf numFmtId="0" fontId="13" fillId="2" borderId="5" xfId="0" applyFont="1" applyFill="1" applyBorder="1" applyAlignment="1" applyProtection="1">
      <alignment horizontal="center" wrapText="1"/>
      <protection locked="0"/>
    </xf>
    <xf numFmtId="0" fontId="2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7" fillId="5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0" fillId="0" borderId="5" xfId="0" applyFont="1" applyBorder="1" applyAlignment="1">
      <alignment horizontal="center"/>
    </xf>
    <xf numFmtId="0" fontId="35" fillId="2" borderId="6" xfId="0" applyFont="1" applyFill="1" applyBorder="1" applyAlignment="1">
      <alignment horizontal="center"/>
    </xf>
    <xf numFmtId="0" fontId="35" fillId="2" borderId="7" xfId="0" applyFont="1" applyFill="1" applyBorder="1" applyAlignment="1">
      <alignment horizontal="center"/>
    </xf>
    <xf numFmtId="0" fontId="3" fillId="5" borderId="5" xfId="0" applyFont="1" applyFill="1" applyBorder="1" applyAlignment="1" applyProtection="1">
      <alignment horizontal="center" wrapText="1"/>
      <protection locked="0"/>
    </xf>
    <xf numFmtId="0" fontId="11" fillId="2" borderId="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5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/>
    </xf>
    <xf numFmtId="0" fontId="37" fillId="2" borderId="7" xfId="0" applyFont="1" applyFill="1" applyBorder="1" applyAlignment="1">
      <alignment horizontal="center"/>
    </xf>
  </cellXfs>
  <cellStyles count="78">
    <cellStyle name="Excel Built-in Normal" xfId="12"/>
    <cellStyle name="Excel Built-in Normal 1" xfId="14"/>
    <cellStyle name="Excel Built-in Normal 2" xfId="15"/>
    <cellStyle name="Гиперссылка 2" xfId="16"/>
    <cellStyle name="Гиперссылка 3" xfId="5"/>
    <cellStyle name="Гиперссылка 4" xfId="17"/>
    <cellStyle name="Дата выпуска новинки" xfId="6"/>
    <cellStyle name="Дата выпуска новинки 2" xfId="11"/>
    <cellStyle name="итоги" xfId="13"/>
    <cellStyle name="Новинка 2007" xfId="2"/>
    <cellStyle name="Новинка 2008" xfId="1"/>
    <cellStyle name="Новинка 2008 2" xfId="10"/>
    <cellStyle name="Номенклатура" xfId="18"/>
    <cellStyle name="Номенклатура 2" xfId="3"/>
    <cellStyle name="Обычный" xfId="0" builtinId="0"/>
    <cellStyle name="Обычный 10" xfId="4"/>
    <cellStyle name="Обычный 2" xfId="8"/>
    <cellStyle name="Обычный 2 2" xfId="19"/>
    <cellStyle name="Обычный 2 2 2" xfId="20"/>
    <cellStyle name="Обычный 2 2 3" xfId="21"/>
    <cellStyle name="Обычный 2 3" xfId="22"/>
    <cellStyle name="Обычный 2 4" xfId="23"/>
    <cellStyle name="Обычный 2 5" xfId="24"/>
    <cellStyle name="Обычный 3" xfId="25"/>
    <cellStyle name="Обычный 3 2" xfId="26"/>
    <cellStyle name="Обычный 3 2 2" xfId="27"/>
    <cellStyle name="Обычный 3 3" xfId="28"/>
    <cellStyle name="Обычный 4" xfId="29"/>
    <cellStyle name="Обычный 4 2" xfId="31"/>
    <cellStyle name="Обычный 4 2 2" xfId="32"/>
    <cellStyle name="Обычный 4 2 3" xfId="33"/>
    <cellStyle name="Обычный 4 2 4" xfId="34"/>
    <cellStyle name="Обычный 4 2 5" xfId="35"/>
    <cellStyle name="Обычный 4 2 6" xfId="36"/>
    <cellStyle name="Обычный 4 2 7" xfId="37"/>
    <cellStyle name="Обычный 4 3" xfId="39"/>
    <cellStyle name="Обычный 4 4" xfId="41"/>
    <cellStyle name="Обычный 5" xfId="42"/>
    <cellStyle name="Обычный 6" xfId="30"/>
    <cellStyle name="Обычный 7" xfId="38"/>
    <cellStyle name="Обычный 7 2" xfId="43"/>
    <cellStyle name="Обычный 7 3" xfId="44"/>
    <cellStyle name="Обычный 7 4" xfId="46"/>
    <cellStyle name="Обычный 7 5" xfId="47"/>
    <cellStyle name="Обычный 7 6" xfId="48"/>
    <cellStyle name="Обычный 7 7" xfId="49"/>
    <cellStyle name="Обычный 8" xfId="40"/>
    <cellStyle name="Обычный 9" xfId="50"/>
    <cellStyle name="Обычный 9 2" xfId="51"/>
    <cellStyle name="Обычный 9 3" xfId="52"/>
    <cellStyle name="Обычный 9 4" xfId="53"/>
    <cellStyle name="Обычный 9 5" xfId="54"/>
    <cellStyle name="Обычный 9 6" xfId="55"/>
    <cellStyle name="Обычный 9 7" xfId="56"/>
    <cellStyle name="Плохой 2" xfId="57"/>
    <cellStyle name="Процентный" xfId="77" builtinId="5"/>
    <cellStyle name="Устаревший" xfId="58"/>
    <cellStyle name="Устаревший 2" xfId="59"/>
    <cellStyle name="Финансовый 2" xfId="60"/>
    <cellStyle name="Финансовый 2 2" xfId="61"/>
    <cellStyle name="Финансовый 2 3" xfId="62"/>
    <cellStyle name="Финансовый 2 4" xfId="63"/>
    <cellStyle name="Финансовый 2 5" xfId="64"/>
    <cellStyle name="Финансовый 2 6" xfId="65"/>
    <cellStyle name="Финансовый 2 7" xfId="66"/>
    <cellStyle name="Финансовый 3" xfId="67"/>
    <cellStyle name="Финансовый 3 2" xfId="68"/>
    <cellStyle name="Финансовый 3 3" xfId="69"/>
    <cellStyle name="Финансовый 3 4" xfId="70"/>
    <cellStyle name="Финансовый 3 5" xfId="71"/>
    <cellStyle name="Финансовый 3 6" xfId="9"/>
    <cellStyle name="Финансовый 3 7" xfId="72"/>
    <cellStyle name="шапка" xfId="45"/>
    <cellStyle name="шапка 2" xfId="73"/>
    <cellStyle name="шапка2002" xfId="74"/>
    <cellStyle name="шапка2003" xfId="75"/>
    <cellStyle name="шапка2004" xfId="76"/>
    <cellStyle name="шапка2005" xfId="7"/>
  </cellStyles>
  <dxfs count="1">
    <dxf>
      <fill>
        <patternFill patternType="lightUp">
          <fgColor theme="5" tint="0.39991454817346722"/>
          <bgColor rgb="FFFF0000"/>
        </patternFill>
      </fill>
    </dxf>
  </dxfs>
  <tableStyles count="0" defaultTableStyle="TableStyleMedium2" defaultPivotStyle="PivotStyleMedium9"/>
  <colors>
    <mruColors>
      <color rgb="FFED03DC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zoomScale="55" zoomScaleNormal="55" workbookViewId="0">
      <selection activeCell="P43" sqref="P43"/>
    </sheetView>
  </sheetViews>
  <sheetFormatPr defaultColWidth="9.140625" defaultRowHeight="15"/>
  <cols>
    <col min="1" max="1" width="14.140625" style="1" customWidth="1"/>
    <col min="2" max="2" width="20.140625" style="1" customWidth="1"/>
    <col min="3" max="3" width="9.140625" style="1"/>
    <col min="4" max="5" width="27" style="1" customWidth="1"/>
    <col min="6" max="8" width="15.7109375" style="65" customWidth="1"/>
    <col min="9" max="10" width="15.7109375" style="1" customWidth="1"/>
    <col min="11" max="11" width="22.85546875" style="1" customWidth="1"/>
    <col min="12" max="12" width="15.7109375" style="1" customWidth="1"/>
    <col min="13" max="13" width="14.85546875" style="1" customWidth="1"/>
    <col min="14" max="16384" width="9.140625" style="1"/>
  </cols>
  <sheetData>
    <row r="1" spans="1:13" ht="68.25" customHeight="1">
      <c r="E1" s="95" t="s">
        <v>347</v>
      </c>
      <c r="F1" s="96"/>
      <c r="G1" s="96"/>
      <c r="H1" s="96"/>
      <c r="I1" s="96"/>
    </row>
    <row r="2" spans="1:13" ht="29.25" customHeight="1">
      <c r="A2" s="97" t="s">
        <v>36</v>
      </c>
      <c r="B2" s="98"/>
      <c r="C2" s="98"/>
      <c r="D2" s="98"/>
      <c r="E2" s="98"/>
      <c r="F2" s="99"/>
      <c r="G2" s="99"/>
      <c r="H2" s="99"/>
      <c r="I2" s="98"/>
      <c r="J2" s="98"/>
      <c r="K2" s="98"/>
      <c r="L2" s="98"/>
      <c r="M2" s="74"/>
    </row>
    <row r="3" spans="1:13" ht="29.25" customHeight="1">
      <c r="A3" s="105" t="s">
        <v>0</v>
      </c>
      <c r="B3" s="105" t="s">
        <v>1</v>
      </c>
      <c r="C3" s="106" t="s">
        <v>2</v>
      </c>
      <c r="D3" s="106" t="s">
        <v>3</v>
      </c>
      <c r="E3" s="105" t="s">
        <v>4</v>
      </c>
      <c r="F3" s="100"/>
      <c r="G3" s="100"/>
      <c r="H3" s="100"/>
      <c r="I3" s="101"/>
      <c r="J3" s="107" t="s">
        <v>37</v>
      </c>
      <c r="K3" s="108" t="s">
        <v>38</v>
      </c>
      <c r="L3" s="70" t="s">
        <v>39</v>
      </c>
      <c r="M3" s="74"/>
    </row>
    <row r="4" spans="1:13" ht="103.5" customHeight="1">
      <c r="A4" s="105"/>
      <c r="B4" s="105"/>
      <c r="C4" s="106"/>
      <c r="D4" s="106"/>
      <c r="E4" s="105"/>
      <c r="F4" s="2" t="s">
        <v>40</v>
      </c>
      <c r="G4" s="2">
        <v>2018</v>
      </c>
      <c r="H4" s="2">
        <v>2019</v>
      </c>
      <c r="I4" s="2" t="s">
        <v>41</v>
      </c>
      <c r="J4" s="107"/>
      <c r="K4" s="109"/>
      <c r="L4" s="70" t="s">
        <v>344</v>
      </c>
      <c r="M4" s="75" t="s">
        <v>345</v>
      </c>
    </row>
    <row r="5" spans="1:13" ht="47.25">
      <c r="A5" s="25" t="s">
        <v>5</v>
      </c>
      <c r="B5" s="4" t="s">
        <v>6</v>
      </c>
      <c r="C5" s="25">
        <v>1</v>
      </c>
      <c r="D5" s="3" t="s">
        <v>7</v>
      </c>
      <c r="E5" s="3" t="s">
        <v>8</v>
      </c>
      <c r="F5" s="66">
        <v>10</v>
      </c>
      <c r="G5" s="66">
        <v>0</v>
      </c>
      <c r="H5" s="66">
        <v>0</v>
      </c>
      <c r="I5" s="67">
        <f>SUM(F5:H5)</f>
        <v>10</v>
      </c>
      <c r="J5" s="67">
        <f>SUM(G5:I5)</f>
        <v>10</v>
      </c>
      <c r="K5" s="66">
        <v>0</v>
      </c>
      <c r="L5" s="72">
        <v>10</v>
      </c>
      <c r="M5" s="80">
        <f>J5/L5</f>
        <v>1</v>
      </c>
    </row>
    <row r="6" spans="1:13" ht="47.25">
      <c r="A6" s="25" t="s">
        <v>5</v>
      </c>
      <c r="B6" s="4" t="s">
        <v>6</v>
      </c>
      <c r="C6" s="25">
        <v>1</v>
      </c>
      <c r="D6" s="3" t="s">
        <v>7</v>
      </c>
      <c r="E6" s="3" t="s">
        <v>9</v>
      </c>
      <c r="F6" s="66">
        <v>10</v>
      </c>
      <c r="G6" s="66">
        <v>0</v>
      </c>
      <c r="H6" s="66">
        <v>0</v>
      </c>
      <c r="I6" s="67">
        <f t="shared" ref="I6:J13" si="0">SUM(F6:H6)</f>
        <v>10</v>
      </c>
      <c r="J6" s="67">
        <f t="shared" si="0"/>
        <v>10</v>
      </c>
      <c r="K6" s="66">
        <v>0</v>
      </c>
      <c r="L6" s="72"/>
      <c r="M6" s="80">
        <v>1</v>
      </c>
    </row>
    <row r="7" spans="1:13" ht="31.5">
      <c r="A7" s="25" t="s">
        <v>10</v>
      </c>
      <c r="B7" s="4" t="s">
        <v>6</v>
      </c>
      <c r="C7" s="25">
        <v>1</v>
      </c>
      <c r="D7" s="3" t="s">
        <v>11</v>
      </c>
      <c r="E7" s="3" t="s">
        <v>12</v>
      </c>
      <c r="F7" s="66">
        <v>9</v>
      </c>
      <c r="G7" s="66">
        <v>0</v>
      </c>
      <c r="H7" s="66">
        <v>0</v>
      </c>
      <c r="I7" s="67">
        <f t="shared" si="0"/>
        <v>9</v>
      </c>
      <c r="J7" s="67">
        <f t="shared" si="0"/>
        <v>9</v>
      </c>
      <c r="K7" s="66">
        <v>0</v>
      </c>
      <c r="L7" s="72"/>
      <c r="M7" s="80">
        <v>0.9</v>
      </c>
    </row>
    <row r="8" spans="1:13" ht="47.25">
      <c r="A8" s="25" t="s">
        <v>15</v>
      </c>
      <c r="B8" s="4" t="s">
        <v>6</v>
      </c>
      <c r="C8" s="25">
        <v>1</v>
      </c>
      <c r="D8" s="3" t="s">
        <v>16</v>
      </c>
      <c r="E8" s="3" t="s">
        <v>13</v>
      </c>
      <c r="F8" s="66">
        <v>10</v>
      </c>
      <c r="G8" s="66">
        <v>0</v>
      </c>
      <c r="H8" s="66">
        <v>0</v>
      </c>
      <c r="I8" s="67">
        <f t="shared" si="0"/>
        <v>10</v>
      </c>
      <c r="J8" s="67">
        <f t="shared" si="0"/>
        <v>10</v>
      </c>
      <c r="K8" s="66">
        <v>0</v>
      </c>
      <c r="L8" s="72"/>
      <c r="M8" s="80">
        <v>1</v>
      </c>
    </row>
    <row r="9" spans="1:13" ht="47.25">
      <c r="A9" s="25" t="s">
        <v>15</v>
      </c>
      <c r="B9" s="4" t="s">
        <v>6</v>
      </c>
      <c r="C9" s="25">
        <v>1</v>
      </c>
      <c r="D9" s="3" t="s">
        <v>16</v>
      </c>
      <c r="E9" s="3" t="s">
        <v>14</v>
      </c>
      <c r="F9" s="66">
        <v>10</v>
      </c>
      <c r="G9" s="66">
        <v>0</v>
      </c>
      <c r="H9" s="66">
        <v>0</v>
      </c>
      <c r="I9" s="67">
        <f t="shared" si="0"/>
        <v>10</v>
      </c>
      <c r="J9" s="67">
        <f t="shared" si="0"/>
        <v>10</v>
      </c>
      <c r="K9" s="66">
        <v>0</v>
      </c>
      <c r="L9" s="72"/>
      <c r="M9" s="80">
        <v>1</v>
      </c>
    </row>
    <row r="10" spans="1:13" ht="31.5">
      <c r="A10" s="25" t="s">
        <v>17</v>
      </c>
      <c r="B10" s="4" t="s">
        <v>6</v>
      </c>
      <c r="C10" s="25">
        <v>1</v>
      </c>
      <c r="D10" s="3" t="s">
        <v>18</v>
      </c>
      <c r="E10" s="3" t="s">
        <v>19</v>
      </c>
      <c r="F10" s="66">
        <v>10</v>
      </c>
      <c r="G10" s="68">
        <v>0</v>
      </c>
      <c r="H10" s="66">
        <v>0</v>
      </c>
      <c r="I10" s="67">
        <f t="shared" si="0"/>
        <v>10</v>
      </c>
      <c r="J10" s="67">
        <f t="shared" si="0"/>
        <v>10</v>
      </c>
      <c r="K10" s="66">
        <v>0</v>
      </c>
      <c r="L10" s="72"/>
      <c r="M10" s="80">
        <v>1</v>
      </c>
    </row>
    <row r="11" spans="1:13" ht="31.5">
      <c r="A11" s="25" t="s">
        <v>17</v>
      </c>
      <c r="B11" s="4" t="s">
        <v>6</v>
      </c>
      <c r="C11" s="25">
        <v>1</v>
      </c>
      <c r="D11" s="3" t="s">
        <v>18</v>
      </c>
      <c r="E11" s="3" t="s">
        <v>20</v>
      </c>
      <c r="F11" s="66">
        <v>10</v>
      </c>
      <c r="G11" s="68">
        <v>0</v>
      </c>
      <c r="H11" s="66">
        <v>0</v>
      </c>
      <c r="I11" s="67">
        <f t="shared" si="0"/>
        <v>10</v>
      </c>
      <c r="J11" s="67">
        <f t="shared" si="0"/>
        <v>10</v>
      </c>
      <c r="K11" s="66">
        <v>0</v>
      </c>
      <c r="L11" s="72"/>
      <c r="M11" s="80">
        <v>1</v>
      </c>
    </row>
    <row r="12" spans="1:13" ht="31.5">
      <c r="A12" s="25" t="s">
        <v>21</v>
      </c>
      <c r="B12" s="4" t="s">
        <v>6</v>
      </c>
      <c r="C12" s="25">
        <v>1</v>
      </c>
      <c r="D12" s="3" t="s">
        <v>22</v>
      </c>
      <c r="E12" s="3" t="s">
        <v>23</v>
      </c>
      <c r="F12" s="66">
        <v>10</v>
      </c>
      <c r="G12" s="66">
        <v>0</v>
      </c>
      <c r="H12" s="66">
        <v>0</v>
      </c>
      <c r="I12" s="67">
        <f t="shared" si="0"/>
        <v>10</v>
      </c>
      <c r="J12" s="67">
        <f t="shared" si="0"/>
        <v>10</v>
      </c>
      <c r="K12" s="66">
        <v>0</v>
      </c>
      <c r="L12" s="72"/>
      <c r="M12" s="80">
        <v>1</v>
      </c>
    </row>
    <row r="13" spans="1:13" ht="31.5">
      <c r="A13" s="25" t="s">
        <v>21</v>
      </c>
      <c r="B13" s="4" t="s">
        <v>6</v>
      </c>
      <c r="C13" s="25">
        <v>1</v>
      </c>
      <c r="D13" s="3" t="s">
        <v>22</v>
      </c>
      <c r="E13" s="3" t="s">
        <v>24</v>
      </c>
      <c r="F13" s="66">
        <v>10</v>
      </c>
      <c r="G13" s="66">
        <v>0</v>
      </c>
      <c r="H13" s="66">
        <v>0</v>
      </c>
      <c r="I13" s="67">
        <f t="shared" si="0"/>
        <v>10</v>
      </c>
      <c r="J13" s="67">
        <f t="shared" si="0"/>
        <v>10</v>
      </c>
      <c r="K13" s="66">
        <v>0</v>
      </c>
      <c r="L13" s="72"/>
      <c r="M13" s="80">
        <v>1</v>
      </c>
    </row>
    <row r="14" spans="1:13" ht="20.25">
      <c r="A14" s="102" t="s">
        <v>43</v>
      </c>
      <c r="B14" s="102"/>
      <c r="C14" s="102"/>
      <c r="D14" s="102"/>
      <c r="E14" s="102"/>
      <c r="F14" s="69">
        <f>SUM(F5:F13)</f>
        <v>89</v>
      </c>
      <c r="G14" s="69"/>
      <c r="H14" s="69">
        <v>0</v>
      </c>
      <c r="I14" s="67">
        <f>SUM(I5:I13)</f>
        <v>89</v>
      </c>
      <c r="J14" s="67">
        <f>SUM(J5:J13)</f>
        <v>89</v>
      </c>
      <c r="K14" s="67">
        <f>SUM(K5:K13)</f>
        <v>0</v>
      </c>
      <c r="L14" s="73">
        <v>10</v>
      </c>
      <c r="M14" s="80"/>
    </row>
    <row r="16" spans="1:13" ht="15" customHeight="1">
      <c r="A16" s="24"/>
      <c r="B16" s="24"/>
      <c r="C16" s="24"/>
      <c r="D16" s="24"/>
      <c r="E16" s="24"/>
      <c r="F16" s="52"/>
      <c r="G16" s="52"/>
      <c r="H16" s="52"/>
      <c r="I16" s="24"/>
      <c r="J16" s="24"/>
      <c r="K16" s="24"/>
      <c r="L16" s="24"/>
    </row>
    <row r="17" spans="1:12">
      <c r="A17" s="24"/>
      <c r="B17" s="24"/>
      <c r="C17" s="24"/>
      <c r="D17" s="24"/>
      <c r="E17" s="24"/>
      <c r="F17" s="52"/>
      <c r="G17" s="52"/>
      <c r="H17" s="52"/>
      <c r="I17" s="24"/>
      <c r="J17" s="24"/>
      <c r="K17" s="24"/>
      <c r="L17" s="24"/>
    </row>
    <row r="18" spans="1:12" ht="60.75" customHeight="1">
      <c r="A18" s="24"/>
      <c r="B18" s="103" t="s">
        <v>346</v>
      </c>
      <c r="C18" s="103"/>
      <c r="D18" s="103"/>
      <c r="E18" s="103"/>
      <c r="F18" s="52"/>
      <c r="G18" s="52"/>
      <c r="H18" s="52"/>
      <c r="I18" s="104"/>
      <c r="J18" s="104"/>
      <c r="K18" s="104"/>
      <c r="L18" s="104"/>
    </row>
    <row r="19" spans="1:12">
      <c r="A19" s="24"/>
      <c r="B19" s="24"/>
      <c r="C19" s="24"/>
      <c r="D19" s="24"/>
      <c r="E19" s="24"/>
      <c r="F19" s="52"/>
      <c r="G19" s="52"/>
      <c r="H19" s="52"/>
      <c r="I19" s="24"/>
      <c r="J19" s="24"/>
      <c r="K19" s="24"/>
      <c r="L19" s="24"/>
    </row>
    <row r="20" spans="1:12">
      <c r="A20" s="24"/>
      <c r="B20" s="24"/>
      <c r="C20" s="24"/>
      <c r="D20" s="24"/>
      <c r="E20" s="24"/>
      <c r="F20" s="52"/>
      <c r="G20" s="52"/>
      <c r="H20" s="52"/>
      <c r="I20" s="24"/>
      <c r="J20" s="24"/>
      <c r="K20" s="24"/>
      <c r="L20" s="24"/>
    </row>
    <row r="21" spans="1:12">
      <c r="A21" s="24"/>
      <c r="B21" s="24"/>
      <c r="C21" s="24"/>
      <c r="D21" s="24"/>
      <c r="E21" s="24"/>
      <c r="F21" s="52"/>
      <c r="G21" s="52"/>
      <c r="H21" s="52"/>
      <c r="I21" s="24"/>
      <c r="J21" s="24"/>
      <c r="K21" s="24"/>
      <c r="L21" s="24"/>
    </row>
    <row r="22" spans="1:12">
      <c r="A22" s="24"/>
      <c r="B22" s="24"/>
      <c r="C22" s="24"/>
      <c r="D22" s="24"/>
      <c r="E22" s="24"/>
      <c r="F22" s="52"/>
      <c r="G22" s="52"/>
      <c r="H22" s="52"/>
      <c r="I22" s="24"/>
      <c r="J22" s="24"/>
      <c r="K22" s="24"/>
      <c r="L22" s="24"/>
    </row>
    <row r="23" spans="1:12">
      <c r="A23" s="24"/>
      <c r="B23" s="24"/>
      <c r="C23" s="24"/>
      <c r="D23" s="24"/>
      <c r="E23" s="24"/>
      <c r="F23" s="52"/>
      <c r="G23" s="52"/>
      <c r="H23" s="52"/>
      <c r="I23" s="24"/>
      <c r="J23" s="24"/>
      <c r="K23" s="24"/>
      <c r="L23" s="24"/>
    </row>
    <row r="24" spans="1:12">
      <c r="A24" s="24"/>
      <c r="B24" s="24"/>
      <c r="C24" s="24"/>
      <c r="D24" s="24"/>
      <c r="E24" s="24"/>
      <c r="F24" s="52"/>
      <c r="G24" s="52"/>
      <c r="H24" s="52"/>
      <c r="I24" s="24"/>
      <c r="J24" s="24"/>
      <c r="K24" s="24"/>
      <c r="L24" s="24"/>
    </row>
    <row r="25" spans="1:12">
      <c r="A25" s="24"/>
      <c r="B25" s="24"/>
      <c r="C25" s="24"/>
      <c r="D25" s="24"/>
      <c r="E25" s="24"/>
      <c r="F25" s="52"/>
      <c r="G25" s="52"/>
      <c r="H25" s="52"/>
      <c r="I25" s="24"/>
      <c r="J25" s="24"/>
      <c r="K25" s="24"/>
      <c r="L25" s="24"/>
    </row>
    <row r="26" spans="1:12">
      <c r="A26" s="24"/>
      <c r="B26" s="24"/>
      <c r="C26" s="24"/>
      <c r="D26" s="24"/>
      <c r="E26" s="24"/>
      <c r="F26" s="52"/>
      <c r="G26" s="52"/>
      <c r="H26" s="52"/>
      <c r="I26" s="24"/>
      <c r="J26" s="24"/>
      <c r="K26" s="24"/>
      <c r="L26" s="24"/>
    </row>
    <row r="27" spans="1:12">
      <c r="A27" s="24"/>
      <c r="B27" s="24"/>
      <c r="C27" s="24"/>
      <c r="D27" s="24"/>
      <c r="E27" s="24"/>
      <c r="F27" s="52"/>
      <c r="G27" s="52"/>
      <c r="H27" s="52"/>
      <c r="I27" s="24"/>
      <c r="J27" s="24"/>
      <c r="K27" s="24"/>
      <c r="L27" s="24"/>
    </row>
    <row r="28" spans="1:12">
      <c r="A28" s="24"/>
      <c r="B28" s="24"/>
      <c r="C28" s="24"/>
      <c r="D28" s="24"/>
      <c r="E28" s="24"/>
      <c r="F28" s="52"/>
      <c r="G28" s="52"/>
      <c r="H28" s="52"/>
      <c r="I28" s="24"/>
      <c r="J28" s="24"/>
      <c r="K28" s="24"/>
      <c r="L28" s="24"/>
    </row>
    <row r="29" spans="1:12">
      <c r="A29" s="24"/>
      <c r="B29" s="24"/>
      <c r="C29" s="24"/>
      <c r="D29" s="24"/>
      <c r="E29" s="24"/>
      <c r="F29" s="52"/>
      <c r="G29" s="52"/>
      <c r="H29" s="52"/>
      <c r="I29" s="24"/>
      <c r="J29" s="24"/>
      <c r="K29" s="24"/>
      <c r="L29" s="24"/>
    </row>
    <row r="30" spans="1:12">
      <c r="A30" s="24"/>
      <c r="B30" s="24"/>
      <c r="C30" s="24"/>
      <c r="D30" s="24"/>
      <c r="E30" s="24"/>
      <c r="F30" s="52"/>
      <c r="G30" s="52"/>
      <c r="H30" s="52"/>
      <c r="I30" s="24"/>
      <c r="J30" s="24"/>
      <c r="K30" s="24"/>
      <c r="L30" s="24"/>
    </row>
    <row r="31" spans="1:12">
      <c r="A31" s="24"/>
      <c r="B31" s="24"/>
      <c r="C31" s="24"/>
      <c r="D31" s="24"/>
      <c r="E31" s="24"/>
      <c r="F31" s="52"/>
      <c r="G31" s="52"/>
      <c r="H31" s="52"/>
      <c r="I31" s="24"/>
      <c r="J31" s="24"/>
      <c r="K31" s="24"/>
      <c r="L31" s="24"/>
    </row>
    <row r="32" spans="1:12">
      <c r="A32" s="24"/>
      <c r="B32" s="24"/>
      <c r="C32" s="24"/>
      <c r="D32" s="24"/>
      <c r="E32" s="24"/>
      <c r="F32" s="52"/>
      <c r="G32" s="52"/>
      <c r="H32" s="52"/>
      <c r="I32" s="24"/>
      <c r="J32" s="24"/>
      <c r="K32" s="24"/>
      <c r="L32" s="24"/>
    </row>
    <row r="33" spans="1:12">
      <c r="A33" s="24"/>
      <c r="B33" s="24"/>
      <c r="C33" s="24"/>
      <c r="D33" s="24"/>
      <c r="E33" s="24"/>
      <c r="F33" s="52"/>
      <c r="G33" s="52"/>
      <c r="H33" s="52"/>
      <c r="I33" s="24"/>
      <c r="J33" s="24"/>
      <c r="K33" s="24"/>
      <c r="L33" s="24"/>
    </row>
    <row r="34" spans="1:12">
      <c r="A34" s="24"/>
      <c r="B34" s="24"/>
      <c r="C34" s="24"/>
      <c r="D34" s="24"/>
      <c r="E34" s="24"/>
      <c r="F34" s="52"/>
      <c r="G34" s="52"/>
      <c r="H34" s="52"/>
      <c r="I34" s="24"/>
      <c r="J34" s="24"/>
      <c r="K34" s="24"/>
      <c r="L34" s="24"/>
    </row>
    <row r="35" spans="1:12">
      <c r="A35" s="24"/>
      <c r="B35" s="24"/>
      <c r="C35" s="24"/>
      <c r="D35" s="24"/>
      <c r="E35" s="24"/>
      <c r="F35" s="52"/>
      <c r="G35" s="52"/>
      <c r="H35" s="52"/>
      <c r="I35" s="24"/>
      <c r="J35" s="24"/>
      <c r="K35" s="24"/>
      <c r="L35" s="24"/>
    </row>
    <row r="36" spans="1:12">
      <c r="A36" s="24"/>
      <c r="B36" s="24"/>
      <c r="C36" s="24"/>
      <c r="D36" s="24"/>
      <c r="E36" s="24"/>
      <c r="F36" s="52"/>
      <c r="G36" s="52"/>
      <c r="H36" s="52"/>
      <c r="I36" s="24"/>
      <c r="J36" s="24"/>
      <c r="K36" s="24"/>
      <c r="L36" s="24"/>
    </row>
    <row r="37" spans="1:12">
      <c r="A37" s="24"/>
      <c r="B37" s="24"/>
      <c r="C37" s="24"/>
      <c r="D37" s="24"/>
      <c r="E37" s="24"/>
      <c r="F37" s="52"/>
      <c r="G37" s="52"/>
      <c r="H37" s="52"/>
      <c r="I37" s="24"/>
      <c r="J37" s="24"/>
      <c r="K37" s="24"/>
      <c r="L37" s="24"/>
    </row>
    <row r="38" spans="1:12">
      <c r="A38" s="24"/>
      <c r="B38" s="24"/>
      <c r="C38" s="24"/>
      <c r="D38" s="24"/>
      <c r="E38" s="24"/>
      <c r="F38" s="52"/>
      <c r="G38" s="52"/>
      <c r="H38" s="52"/>
      <c r="I38" s="24"/>
      <c r="J38" s="24"/>
      <c r="K38" s="24"/>
      <c r="L38" s="24"/>
    </row>
    <row r="39" spans="1:12">
      <c r="A39" s="24"/>
      <c r="B39" s="24"/>
      <c r="C39" s="24"/>
      <c r="D39" s="24"/>
      <c r="E39" s="24"/>
      <c r="F39" s="52"/>
      <c r="G39" s="52"/>
      <c r="H39" s="52"/>
      <c r="I39" s="24"/>
      <c r="J39" s="24"/>
      <c r="K39" s="24"/>
      <c r="L39" s="24"/>
    </row>
    <row r="40" spans="1:12">
      <c r="A40" s="24"/>
      <c r="B40" s="24"/>
      <c r="C40" s="24"/>
      <c r="D40" s="24"/>
      <c r="E40" s="24"/>
      <c r="F40" s="52"/>
      <c r="G40" s="52"/>
      <c r="H40" s="52"/>
      <c r="I40" s="24"/>
      <c r="J40" s="24"/>
      <c r="K40" s="24"/>
      <c r="L40" s="24"/>
    </row>
    <row r="41" spans="1:12">
      <c r="A41" s="24"/>
      <c r="B41" s="24"/>
      <c r="C41" s="24"/>
      <c r="D41" s="24"/>
      <c r="E41" s="24"/>
      <c r="F41" s="52"/>
      <c r="G41" s="52"/>
      <c r="H41" s="52"/>
      <c r="I41" s="24"/>
      <c r="J41" s="24"/>
      <c r="K41" s="24"/>
      <c r="L41" s="24"/>
    </row>
    <row r="42" spans="1:12">
      <c r="A42" s="24"/>
      <c r="B42" s="24"/>
      <c r="C42" s="24"/>
      <c r="D42" s="24"/>
      <c r="E42" s="24"/>
      <c r="F42" s="52"/>
      <c r="G42" s="52"/>
      <c r="H42" s="52"/>
      <c r="I42" s="24"/>
      <c r="J42" s="24"/>
      <c r="K42" s="24"/>
      <c r="L42" s="24"/>
    </row>
    <row r="43" spans="1:12">
      <c r="A43" s="24"/>
      <c r="B43" s="24"/>
      <c r="C43" s="24"/>
      <c r="D43" s="24"/>
      <c r="E43" s="24"/>
      <c r="F43" s="52"/>
      <c r="G43" s="52"/>
      <c r="H43" s="52"/>
      <c r="I43" s="24"/>
      <c r="J43" s="24"/>
      <c r="K43" s="24"/>
      <c r="L43" s="24"/>
    </row>
    <row r="44" spans="1:12">
      <c r="A44" s="24"/>
      <c r="B44" s="24"/>
      <c r="C44" s="24"/>
      <c r="D44" s="24"/>
      <c r="E44" s="24"/>
      <c r="F44" s="52"/>
      <c r="G44" s="52"/>
      <c r="H44" s="52"/>
      <c r="I44" s="24"/>
      <c r="J44" s="24"/>
      <c r="K44" s="24"/>
      <c r="L44" s="24"/>
    </row>
    <row r="45" spans="1:12">
      <c r="A45" s="24"/>
      <c r="B45" s="24"/>
      <c r="C45" s="24"/>
      <c r="D45" s="24"/>
      <c r="E45" s="24"/>
      <c r="F45" s="52"/>
      <c r="G45" s="52"/>
      <c r="H45" s="52"/>
      <c r="I45" s="24"/>
      <c r="J45" s="24"/>
      <c r="K45" s="24"/>
      <c r="L45" s="24"/>
    </row>
    <row r="46" spans="1:12">
      <c r="A46" s="24"/>
      <c r="B46" s="24"/>
      <c r="C46" s="24"/>
      <c r="D46" s="24"/>
      <c r="E46" s="24"/>
      <c r="F46" s="52"/>
      <c r="G46" s="52"/>
      <c r="H46" s="52"/>
      <c r="I46" s="24"/>
      <c r="J46" s="24"/>
      <c r="K46" s="24"/>
      <c r="L46" s="24"/>
    </row>
    <row r="47" spans="1:12">
      <c r="A47" s="24"/>
      <c r="B47" s="24"/>
      <c r="C47" s="24"/>
      <c r="D47" s="24"/>
      <c r="E47" s="24"/>
      <c r="F47" s="52"/>
      <c r="G47" s="52"/>
      <c r="H47" s="52"/>
      <c r="I47" s="24"/>
      <c r="J47" s="24"/>
      <c r="K47" s="24"/>
      <c r="L47" s="24"/>
    </row>
    <row r="48" spans="1:12">
      <c r="A48" s="24"/>
      <c r="B48" s="24"/>
      <c r="C48" s="24"/>
      <c r="D48" s="24"/>
      <c r="E48" s="24"/>
      <c r="F48" s="52"/>
      <c r="G48" s="52"/>
      <c r="H48" s="52"/>
      <c r="I48" s="24"/>
      <c r="J48" s="24"/>
      <c r="K48" s="24"/>
      <c r="L48" s="24"/>
    </row>
    <row r="49" spans="1:12">
      <c r="A49" s="24"/>
      <c r="B49" s="24"/>
      <c r="C49" s="24"/>
      <c r="D49" s="24"/>
      <c r="E49" s="24"/>
      <c r="F49" s="52"/>
      <c r="G49" s="52"/>
      <c r="H49" s="52"/>
      <c r="I49" s="24"/>
      <c r="J49" s="24"/>
      <c r="K49" s="24"/>
      <c r="L49" s="24"/>
    </row>
    <row r="50" spans="1:12">
      <c r="A50" s="24"/>
      <c r="B50" s="24"/>
      <c r="C50" s="24"/>
      <c r="D50" s="24"/>
      <c r="E50" s="24"/>
      <c r="F50" s="52"/>
      <c r="G50" s="52"/>
      <c r="H50" s="52"/>
      <c r="I50" s="24"/>
      <c r="J50" s="24"/>
      <c r="K50" s="24"/>
      <c r="L50" s="24"/>
    </row>
    <row r="51" spans="1:12">
      <c r="A51" s="24"/>
      <c r="B51" s="24"/>
      <c r="C51" s="24"/>
      <c r="D51" s="24"/>
      <c r="E51" s="24"/>
      <c r="F51" s="52"/>
      <c r="G51" s="52"/>
      <c r="H51" s="52"/>
      <c r="I51" s="24"/>
      <c r="J51" s="24"/>
      <c r="K51" s="24"/>
      <c r="L51" s="24"/>
    </row>
    <row r="52" spans="1:12">
      <c r="A52" s="24"/>
      <c r="B52" s="24"/>
      <c r="C52" s="24"/>
      <c r="D52" s="24"/>
      <c r="E52" s="24"/>
      <c r="F52" s="52"/>
      <c r="G52" s="52"/>
      <c r="H52" s="52"/>
      <c r="I52" s="24"/>
      <c r="J52" s="24"/>
      <c r="K52" s="24"/>
      <c r="L52" s="24"/>
    </row>
    <row r="53" spans="1:12">
      <c r="A53" s="24"/>
      <c r="B53" s="24"/>
      <c r="C53" s="24"/>
      <c r="D53" s="24"/>
      <c r="E53" s="24"/>
      <c r="F53" s="52"/>
      <c r="G53" s="52"/>
      <c r="H53" s="52"/>
      <c r="I53" s="24"/>
      <c r="J53" s="24"/>
      <c r="K53" s="24"/>
      <c r="L53" s="24"/>
    </row>
    <row r="54" spans="1:12">
      <c r="A54" s="24"/>
      <c r="B54" s="24"/>
      <c r="C54" s="24"/>
      <c r="D54" s="24"/>
      <c r="E54" s="24"/>
      <c r="F54" s="52"/>
      <c r="G54" s="52"/>
      <c r="H54" s="52"/>
      <c r="I54" s="24"/>
      <c r="J54" s="24"/>
      <c r="K54" s="24"/>
      <c r="L54" s="24"/>
    </row>
    <row r="55" spans="1:12">
      <c r="A55" s="24"/>
      <c r="B55" s="24"/>
      <c r="C55" s="24"/>
      <c r="D55" s="24"/>
      <c r="E55" s="24"/>
      <c r="F55" s="52"/>
      <c r="G55" s="52"/>
      <c r="H55" s="52"/>
      <c r="I55" s="24"/>
      <c r="J55" s="24"/>
      <c r="K55" s="24"/>
      <c r="L55" s="24"/>
    </row>
    <row r="56" spans="1:12">
      <c r="A56" s="24"/>
      <c r="B56" s="24"/>
      <c r="C56" s="24"/>
      <c r="D56" s="24"/>
      <c r="E56" s="24"/>
      <c r="F56" s="52"/>
      <c r="G56" s="52"/>
      <c r="H56" s="52"/>
      <c r="I56" s="24"/>
      <c r="J56" s="24"/>
      <c r="K56" s="24"/>
      <c r="L56" s="24"/>
    </row>
    <row r="57" spans="1:12">
      <c r="A57" s="24"/>
      <c r="B57" s="24"/>
      <c r="C57" s="24"/>
      <c r="D57" s="24"/>
      <c r="E57" s="24"/>
      <c r="F57" s="52"/>
      <c r="G57" s="52"/>
      <c r="H57" s="52"/>
      <c r="I57" s="24"/>
      <c r="J57" s="24"/>
      <c r="K57" s="24"/>
      <c r="L57" s="24"/>
    </row>
    <row r="58" spans="1:12">
      <c r="A58" s="24"/>
      <c r="B58" s="24"/>
      <c r="C58" s="24"/>
      <c r="D58" s="24"/>
      <c r="E58" s="24"/>
      <c r="F58" s="52"/>
      <c r="G58" s="52"/>
      <c r="H58" s="52"/>
      <c r="I58" s="24"/>
      <c r="J58" s="24"/>
      <c r="K58" s="24"/>
      <c r="L58" s="24"/>
    </row>
    <row r="59" spans="1:12">
      <c r="A59" s="24"/>
      <c r="B59" s="24"/>
      <c r="C59" s="24"/>
      <c r="D59" s="24"/>
      <c r="E59" s="24"/>
      <c r="F59" s="52"/>
      <c r="G59" s="52"/>
      <c r="H59" s="52"/>
      <c r="I59" s="24"/>
      <c r="J59" s="24"/>
      <c r="K59" s="24"/>
      <c r="L59" s="24"/>
    </row>
    <row r="60" spans="1:12">
      <c r="A60" s="24"/>
      <c r="B60" s="24"/>
      <c r="C60" s="24"/>
      <c r="D60" s="24"/>
      <c r="E60" s="24"/>
      <c r="F60" s="52"/>
      <c r="G60" s="52"/>
      <c r="H60" s="52"/>
      <c r="I60" s="24"/>
      <c r="J60" s="24"/>
      <c r="K60" s="24"/>
      <c r="L60" s="24"/>
    </row>
    <row r="61" spans="1:12">
      <c r="A61" s="24"/>
      <c r="B61" s="24"/>
      <c r="C61" s="24"/>
      <c r="D61" s="24"/>
      <c r="E61" s="24"/>
      <c r="F61" s="52"/>
      <c r="G61" s="52"/>
      <c r="H61" s="52"/>
      <c r="I61" s="24"/>
      <c r="J61" s="24"/>
      <c r="K61" s="24"/>
      <c r="L61" s="24"/>
    </row>
    <row r="62" spans="1:12">
      <c r="A62" s="24"/>
      <c r="B62" s="24"/>
      <c r="C62" s="24"/>
      <c r="D62" s="24"/>
      <c r="E62" s="24"/>
      <c r="F62" s="52"/>
      <c r="G62" s="52"/>
      <c r="H62" s="52"/>
      <c r="I62" s="24"/>
      <c r="J62" s="24"/>
      <c r="K62" s="24"/>
      <c r="L62" s="24"/>
    </row>
    <row r="63" spans="1:12">
      <c r="A63" s="24"/>
      <c r="B63" s="24"/>
      <c r="C63" s="24"/>
      <c r="D63" s="24"/>
      <c r="E63" s="24"/>
      <c r="F63" s="52"/>
      <c r="G63" s="52"/>
      <c r="H63" s="52"/>
      <c r="I63" s="24"/>
      <c r="J63" s="24"/>
      <c r="K63" s="24"/>
      <c r="L63" s="24"/>
    </row>
    <row r="64" spans="1:12">
      <c r="A64" s="24"/>
      <c r="B64" s="24"/>
      <c r="C64" s="24"/>
      <c r="D64" s="24"/>
      <c r="E64" s="24"/>
      <c r="F64" s="52"/>
      <c r="G64" s="52"/>
      <c r="H64" s="52"/>
      <c r="I64" s="24"/>
      <c r="J64" s="24"/>
      <c r="K64" s="24"/>
      <c r="L64" s="24"/>
    </row>
    <row r="65" spans="1:12">
      <c r="A65" s="24"/>
      <c r="B65" s="24"/>
      <c r="C65" s="24"/>
      <c r="D65" s="24"/>
      <c r="E65" s="24"/>
      <c r="F65" s="52"/>
      <c r="G65" s="52"/>
      <c r="H65" s="52"/>
      <c r="I65" s="24"/>
      <c r="J65" s="24"/>
      <c r="K65" s="24"/>
      <c r="L65" s="24"/>
    </row>
    <row r="66" spans="1:12">
      <c r="A66" s="24"/>
      <c r="B66" s="24"/>
      <c r="C66" s="24"/>
      <c r="D66" s="24"/>
      <c r="E66" s="24"/>
      <c r="F66" s="52"/>
      <c r="G66" s="52"/>
      <c r="H66" s="52"/>
      <c r="I66" s="24"/>
      <c r="J66" s="24"/>
      <c r="K66" s="24"/>
      <c r="L66" s="24"/>
    </row>
  </sheetData>
  <sheetProtection selectLockedCells="1"/>
  <mergeCells count="13">
    <mergeCell ref="E1:I1"/>
    <mergeCell ref="A2:L2"/>
    <mergeCell ref="F3:I3"/>
    <mergeCell ref="A14:E14"/>
    <mergeCell ref="B18:E18"/>
    <mergeCell ref="I18:L18"/>
    <mergeCell ref="A3:A4"/>
    <mergeCell ref="B3:B4"/>
    <mergeCell ref="C3:C4"/>
    <mergeCell ref="D3:D4"/>
    <mergeCell ref="E3:E4"/>
    <mergeCell ref="J3:J4"/>
    <mergeCell ref="K3:K4"/>
  </mergeCells>
  <pageMargins left="0.11811023622047245" right="0.11811023622047245" top="0.15748031496062992" bottom="0.15748031496062992" header="0.11811023622047245" footer="0.11811023622047245"/>
  <pageSetup paperSize="9" scale="6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opLeftCell="A14" zoomScale="60" zoomScaleNormal="60" workbookViewId="0">
      <selection activeCell="N48" sqref="N48"/>
    </sheetView>
  </sheetViews>
  <sheetFormatPr defaultColWidth="9" defaultRowHeight="15"/>
  <cols>
    <col min="1" max="1" width="14.28515625" customWidth="1"/>
    <col min="2" max="2" width="14" customWidth="1"/>
    <col min="4" max="5" width="21.7109375" customWidth="1"/>
    <col min="6" max="12" width="15.7109375" customWidth="1"/>
    <col min="13" max="13" width="15.42578125" customWidth="1"/>
  </cols>
  <sheetData>
    <row r="1" spans="1:13" ht="33.75" customHeight="1">
      <c r="A1" s="126" t="s">
        <v>36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84"/>
    </row>
    <row r="2" spans="1:13" ht="45" customHeight="1">
      <c r="A2" s="105" t="s">
        <v>0</v>
      </c>
      <c r="B2" s="105" t="s">
        <v>1</v>
      </c>
      <c r="C2" s="106" t="s">
        <v>2</v>
      </c>
      <c r="D2" s="106" t="s">
        <v>3</v>
      </c>
      <c r="E2" s="105" t="s">
        <v>4</v>
      </c>
      <c r="F2" s="100"/>
      <c r="G2" s="100"/>
      <c r="H2" s="100"/>
      <c r="I2" s="101"/>
      <c r="J2" s="107" t="s">
        <v>37</v>
      </c>
      <c r="K2" s="107" t="s">
        <v>38</v>
      </c>
      <c r="L2" s="71" t="s">
        <v>39</v>
      </c>
      <c r="M2" s="129" t="s">
        <v>345</v>
      </c>
    </row>
    <row r="3" spans="1:13" ht="96" customHeight="1">
      <c r="A3" s="105"/>
      <c r="B3" s="105"/>
      <c r="C3" s="106"/>
      <c r="D3" s="106"/>
      <c r="E3" s="105"/>
      <c r="F3" s="2">
        <v>2017</v>
      </c>
      <c r="G3" s="2">
        <v>2018</v>
      </c>
      <c r="H3" s="2">
        <v>2019</v>
      </c>
      <c r="I3" s="2" t="s">
        <v>41</v>
      </c>
      <c r="J3" s="107"/>
      <c r="K3" s="107"/>
      <c r="L3" s="15" t="s">
        <v>42</v>
      </c>
      <c r="M3" s="130"/>
    </row>
    <row r="4" spans="1:13" ht="63">
      <c r="A4" s="3" t="s">
        <v>302</v>
      </c>
      <c r="B4" s="4" t="s">
        <v>6</v>
      </c>
      <c r="C4" s="5" t="s">
        <v>303</v>
      </c>
      <c r="D4" s="6" t="s">
        <v>304</v>
      </c>
      <c r="E4" s="6" t="s">
        <v>305</v>
      </c>
      <c r="F4" s="7">
        <v>5</v>
      </c>
      <c r="G4" s="7">
        <v>6</v>
      </c>
      <c r="H4" s="26">
        <v>0</v>
      </c>
      <c r="I4" s="16">
        <f>SUM(F4:H4)</f>
        <v>11</v>
      </c>
      <c r="J4" s="26">
        <v>11</v>
      </c>
      <c r="K4" s="26">
        <v>0</v>
      </c>
      <c r="L4" s="7">
        <v>0</v>
      </c>
      <c r="M4" s="86" t="e">
        <f>J4/L4</f>
        <v>#DIV/0!</v>
      </c>
    </row>
    <row r="5" spans="1:13" ht="78.75">
      <c r="A5" s="3" t="s">
        <v>306</v>
      </c>
      <c r="B5" s="4" t="s">
        <v>6</v>
      </c>
      <c r="C5" s="5">
        <v>10</v>
      </c>
      <c r="D5" s="6" t="s">
        <v>307</v>
      </c>
      <c r="E5" s="6" t="s">
        <v>308</v>
      </c>
      <c r="F5" s="7">
        <v>4</v>
      </c>
      <c r="G5" s="7">
        <v>0</v>
      </c>
      <c r="H5" s="7">
        <v>0</v>
      </c>
      <c r="I5" s="16">
        <f t="shared" ref="I5:I13" si="0">SUM(F5:H5)</f>
        <v>4</v>
      </c>
      <c r="J5" s="7">
        <v>4</v>
      </c>
      <c r="K5" s="7">
        <v>0</v>
      </c>
      <c r="L5" s="7"/>
      <c r="M5" s="86" t="e">
        <f t="shared" ref="M5:M13" si="1">J5/L5</f>
        <v>#DIV/0!</v>
      </c>
    </row>
    <row r="6" spans="1:13" ht="78.75">
      <c r="A6" s="3" t="s">
        <v>306</v>
      </c>
      <c r="B6" s="4" t="s">
        <v>6</v>
      </c>
      <c r="C6" s="5">
        <v>10</v>
      </c>
      <c r="D6" s="6" t="s">
        <v>307</v>
      </c>
      <c r="E6" s="6" t="s">
        <v>309</v>
      </c>
      <c r="F6" s="7">
        <v>4</v>
      </c>
      <c r="G6" s="7">
        <v>0</v>
      </c>
      <c r="H6" s="7">
        <v>0</v>
      </c>
      <c r="I6" s="16">
        <f t="shared" si="0"/>
        <v>4</v>
      </c>
      <c r="J6" s="7">
        <v>4</v>
      </c>
      <c r="K6" s="7">
        <v>0</v>
      </c>
      <c r="L6" s="7"/>
      <c r="M6" s="86" t="e">
        <f t="shared" si="1"/>
        <v>#DIV/0!</v>
      </c>
    </row>
    <row r="7" spans="1:13" ht="47.25">
      <c r="A7" s="3" t="s">
        <v>310</v>
      </c>
      <c r="B7" s="4" t="s">
        <v>6</v>
      </c>
      <c r="C7" s="8">
        <v>10</v>
      </c>
      <c r="D7" s="3" t="s">
        <v>311</v>
      </c>
      <c r="E7" s="3" t="s">
        <v>312</v>
      </c>
      <c r="F7" s="7">
        <v>4</v>
      </c>
      <c r="G7" s="7">
        <v>0</v>
      </c>
      <c r="H7" s="7">
        <v>0</v>
      </c>
      <c r="I7" s="16">
        <f t="shared" si="0"/>
        <v>4</v>
      </c>
      <c r="J7" s="7">
        <v>4</v>
      </c>
      <c r="K7" s="7">
        <v>0</v>
      </c>
      <c r="L7" s="7"/>
      <c r="M7" s="86" t="e">
        <f t="shared" si="1"/>
        <v>#DIV/0!</v>
      </c>
    </row>
    <row r="8" spans="1:13" ht="78.75">
      <c r="A8" s="27" t="s">
        <v>313</v>
      </c>
      <c r="B8" s="4" t="s">
        <v>6</v>
      </c>
      <c r="C8" s="8">
        <v>10</v>
      </c>
      <c r="D8" s="28" t="s">
        <v>314</v>
      </c>
      <c r="E8" s="28" t="s">
        <v>315</v>
      </c>
      <c r="F8" s="7">
        <v>0</v>
      </c>
      <c r="G8" s="7">
        <v>5</v>
      </c>
      <c r="H8" s="7">
        <v>0</v>
      </c>
      <c r="I8" s="16">
        <f t="shared" si="0"/>
        <v>5</v>
      </c>
      <c r="J8" s="7">
        <v>5</v>
      </c>
      <c r="K8" s="7">
        <v>0</v>
      </c>
      <c r="L8" s="7"/>
      <c r="M8" s="86" t="e">
        <f t="shared" si="1"/>
        <v>#DIV/0!</v>
      </c>
    </row>
    <row r="9" spans="1:13" ht="78.75">
      <c r="A9" s="27" t="s">
        <v>313</v>
      </c>
      <c r="B9" s="4" t="s">
        <v>6</v>
      </c>
      <c r="C9" s="8">
        <v>10</v>
      </c>
      <c r="D9" s="28" t="s">
        <v>314</v>
      </c>
      <c r="E9" s="28" t="s">
        <v>316</v>
      </c>
      <c r="F9" s="7">
        <v>0</v>
      </c>
      <c r="G9" s="7">
        <v>5</v>
      </c>
      <c r="H9" s="7">
        <v>0</v>
      </c>
      <c r="I9" s="16">
        <f t="shared" si="0"/>
        <v>5</v>
      </c>
      <c r="J9" s="7">
        <v>5</v>
      </c>
      <c r="K9" s="7">
        <v>0</v>
      </c>
      <c r="L9" s="7"/>
      <c r="M9" s="86" t="e">
        <f t="shared" si="1"/>
        <v>#DIV/0!</v>
      </c>
    </row>
    <row r="10" spans="1:13" ht="78.75">
      <c r="A10" s="27" t="s">
        <v>313</v>
      </c>
      <c r="B10" s="4" t="s">
        <v>6</v>
      </c>
      <c r="C10" s="8">
        <v>10</v>
      </c>
      <c r="D10" s="28" t="s">
        <v>314</v>
      </c>
      <c r="E10" s="28" t="s">
        <v>317</v>
      </c>
      <c r="F10" s="7">
        <v>0</v>
      </c>
      <c r="G10" s="7">
        <v>5</v>
      </c>
      <c r="H10" s="7">
        <v>0</v>
      </c>
      <c r="I10" s="16">
        <f t="shared" si="0"/>
        <v>5</v>
      </c>
      <c r="J10" s="7">
        <v>5</v>
      </c>
      <c r="K10" s="7">
        <v>0</v>
      </c>
      <c r="L10" s="7"/>
      <c r="M10" s="86" t="e">
        <f t="shared" si="1"/>
        <v>#DIV/0!</v>
      </c>
    </row>
    <row r="11" spans="1:13" ht="47.25">
      <c r="A11" s="3" t="s">
        <v>318</v>
      </c>
      <c r="B11" s="4" t="s">
        <v>6</v>
      </c>
      <c r="C11" s="8">
        <v>10</v>
      </c>
      <c r="D11" s="3" t="s">
        <v>319</v>
      </c>
      <c r="E11" s="3" t="s">
        <v>320</v>
      </c>
      <c r="F11" s="7">
        <v>0</v>
      </c>
      <c r="G11" s="7">
        <v>4</v>
      </c>
      <c r="H11" s="7">
        <v>0</v>
      </c>
      <c r="I11" s="16">
        <f t="shared" si="0"/>
        <v>4</v>
      </c>
      <c r="J11" s="7">
        <v>4</v>
      </c>
      <c r="K11" s="7">
        <v>0</v>
      </c>
      <c r="L11" s="7"/>
      <c r="M11" s="86" t="e">
        <f t="shared" si="1"/>
        <v>#DIV/0!</v>
      </c>
    </row>
    <row r="12" spans="1:13" ht="63">
      <c r="A12" s="3" t="s">
        <v>321</v>
      </c>
      <c r="B12" s="4" t="s">
        <v>6</v>
      </c>
      <c r="C12" s="8">
        <v>10</v>
      </c>
      <c r="D12" s="6" t="s">
        <v>322</v>
      </c>
      <c r="E12" s="3" t="s">
        <v>323</v>
      </c>
      <c r="F12" s="7">
        <v>0</v>
      </c>
      <c r="G12" s="7">
        <v>4</v>
      </c>
      <c r="H12" s="7">
        <v>0</v>
      </c>
      <c r="I12" s="16">
        <f t="shared" si="0"/>
        <v>4</v>
      </c>
      <c r="J12" s="7">
        <v>4</v>
      </c>
      <c r="K12" s="7">
        <v>0</v>
      </c>
      <c r="L12" s="7"/>
      <c r="M12" s="86" t="e">
        <f t="shared" si="1"/>
        <v>#DIV/0!</v>
      </c>
    </row>
    <row r="13" spans="1:13" ht="78.75">
      <c r="A13" s="3" t="s">
        <v>324</v>
      </c>
      <c r="B13" s="4" t="s">
        <v>6</v>
      </c>
      <c r="C13" s="8">
        <v>10</v>
      </c>
      <c r="D13" s="3" t="s">
        <v>325</v>
      </c>
      <c r="E13" s="3" t="s">
        <v>326</v>
      </c>
      <c r="F13" s="7">
        <v>5</v>
      </c>
      <c r="G13" s="7">
        <v>0</v>
      </c>
      <c r="H13" s="7">
        <v>0</v>
      </c>
      <c r="I13" s="16">
        <f t="shared" si="0"/>
        <v>5</v>
      </c>
      <c r="J13" s="7">
        <v>5</v>
      </c>
      <c r="K13" s="7">
        <v>0</v>
      </c>
      <c r="L13" s="7"/>
      <c r="M13" s="86" t="e">
        <f t="shared" si="1"/>
        <v>#DIV/0!</v>
      </c>
    </row>
    <row r="14" spans="1:13" ht="63">
      <c r="A14" s="9" t="s">
        <v>330</v>
      </c>
      <c r="B14" s="30" t="s">
        <v>25</v>
      </c>
      <c r="C14" s="9">
        <v>10</v>
      </c>
      <c r="D14" s="11" t="s">
        <v>331</v>
      </c>
      <c r="E14" s="11" t="s">
        <v>332</v>
      </c>
      <c r="F14" s="7">
        <v>0</v>
      </c>
      <c r="G14" s="7">
        <v>4</v>
      </c>
      <c r="H14" s="7">
        <v>0</v>
      </c>
      <c r="I14" s="16">
        <f t="shared" ref="I14:I15" si="2">SUM(F14:H14)</f>
        <v>4</v>
      </c>
      <c r="J14" s="7">
        <v>4</v>
      </c>
      <c r="K14" s="7">
        <v>0</v>
      </c>
      <c r="L14" s="7"/>
      <c r="M14" s="86" t="e">
        <f t="shared" ref="M14:M15" si="3">J14/L14</f>
        <v>#DIV/0!</v>
      </c>
    </row>
    <row r="15" spans="1:13" ht="22.5">
      <c r="A15" s="118" t="s">
        <v>35</v>
      </c>
      <c r="B15" s="118"/>
      <c r="C15" s="118"/>
      <c r="D15" s="118"/>
      <c r="E15" s="118"/>
      <c r="F15" s="23">
        <f>SUM(F4:F14)</f>
        <v>22</v>
      </c>
      <c r="G15" s="23">
        <f>SUM(G4:G14)</f>
        <v>33</v>
      </c>
      <c r="H15" s="23">
        <f>SUM(H5:H14)</f>
        <v>0</v>
      </c>
      <c r="I15" s="16">
        <f t="shared" si="2"/>
        <v>55</v>
      </c>
      <c r="J15" s="23">
        <f>SUM(J4:J14)</f>
        <v>55</v>
      </c>
      <c r="K15" s="23">
        <f>SUM(K4:K14)</f>
        <v>0</v>
      </c>
      <c r="L15" s="23">
        <f>SUM(L4:L14)</f>
        <v>0</v>
      </c>
      <c r="M15" s="86" t="e">
        <f t="shared" si="3"/>
        <v>#DIV/0!</v>
      </c>
    </row>
    <row r="19" spans="1:12" s="1" customFormat="1" ht="114.95" customHeight="1">
      <c r="A19" s="24"/>
      <c r="B19" s="103" t="s">
        <v>346</v>
      </c>
      <c r="C19" s="103"/>
      <c r="D19" s="103"/>
      <c r="E19" s="103"/>
      <c r="F19" s="112"/>
      <c r="G19" s="112"/>
      <c r="H19" s="24"/>
      <c r="I19" s="104"/>
      <c r="J19" s="104"/>
      <c r="K19" s="104"/>
      <c r="L19" s="104"/>
    </row>
  </sheetData>
  <mergeCells count="14">
    <mergeCell ref="M2:M3"/>
    <mergeCell ref="A1:L1"/>
    <mergeCell ref="F2:I2"/>
    <mergeCell ref="A15:E15"/>
    <mergeCell ref="B19:E19"/>
    <mergeCell ref="F19:G19"/>
    <mergeCell ref="I19:L19"/>
    <mergeCell ref="A2:A3"/>
    <mergeCell ref="B2:B3"/>
    <mergeCell ref="C2:C3"/>
    <mergeCell ref="D2:D3"/>
    <mergeCell ref="E2:E3"/>
    <mergeCell ref="J2:J3"/>
    <mergeCell ref="K2:K3"/>
  </mergeCells>
  <pageMargins left="0.11811023622047245" right="0.11811023622047245" top="0.15748031496062992" bottom="0.15748031496062992" header="0.11811023622047245" footer="0.11811023622047245"/>
  <pageSetup paperSize="9" scale="6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zoomScale="60" zoomScaleNormal="60" workbookViewId="0">
      <selection activeCell="Q11" sqref="Q11"/>
    </sheetView>
  </sheetViews>
  <sheetFormatPr defaultColWidth="9" defaultRowHeight="15"/>
  <cols>
    <col min="1" max="1" width="15.28515625" customWidth="1"/>
    <col min="2" max="2" width="19" customWidth="1"/>
    <col min="4" max="4" width="24" customWidth="1"/>
    <col min="5" max="5" width="32.140625" customWidth="1"/>
    <col min="6" max="12" width="15.7109375" customWidth="1"/>
    <col min="13" max="13" width="12.28515625" customWidth="1"/>
  </cols>
  <sheetData>
    <row r="1" spans="1:13" ht="60" customHeight="1">
      <c r="E1" s="79" t="s">
        <v>347</v>
      </c>
    </row>
    <row r="2" spans="1:13" ht="20.25" customHeight="1">
      <c r="A2" s="126" t="s">
        <v>36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84"/>
    </row>
    <row r="3" spans="1:13" ht="35.25" customHeight="1">
      <c r="A3" s="105" t="s">
        <v>0</v>
      </c>
      <c r="B3" s="105" t="s">
        <v>1</v>
      </c>
      <c r="C3" s="106" t="s">
        <v>2</v>
      </c>
      <c r="D3" s="106" t="s">
        <v>3</v>
      </c>
      <c r="E3" s="105" t="s">
        <v>4</v>
      </c>
      <c r="F3" s="100"/>
      <c r="G3" s="100"/>
      <c r="H3" s="100"/>
      <c r="I3" s="101"/>
      <c r="J3" s="107" t="s">
        <v>37</v>
      </c>
      <c r="K3" s="107" t="s">
        <v>38</v>
      </c>
      <c r="L3" s="71" t="s">
        <v>39</v>
      </c>
      <c r="M3" s="115" t="s">
        <v>345</v>
      </c>
    </row>
    <row r="4" spans="1:13" ht="92.25" customHeight="1">
      <c r="A4" s="105"/>
      <c r="B4" s="105"/>
      <c r="C4" s="106"/>
      <c r="D4" s="106"/>
      <c r="E4" s="105"/>
      <c r="F4" s="2">
        <v>2017</v>
      </c>
      <c r="G4" s="2">
        <v>2018</v>
      </c>
      <c r="H4" s="2">
        <v>2019</v>
      </c>
      <c r="I4" s="2" t="s">
        <v>41</v>
      </c>
      <c r="J4" s="107"/>
      <c r="K4" s="107"/>
      <c r="L4" s="15" t="s">
        <v>344</v>
      </c>
      <c r="M4" s="116"/>
    </row>
    <row r="5" spans="1:13" ht="47.25">
      <c r="A5" s="3" t="s">
        <v>334</v>
      </c>
      <c r="B5" s="4" t="s">
        <v>6</v>
      </c>
      <c r="C5" s="8">
        <v>11</v>
      </c>
      <c r="D5" s="6" t="s">
        <v>335</v>
      </c>
      <c r="E5" s="3" t="s">
        <v>336</v>
      </c>
      <c r="F5" s="7">
        <v>0</v>
      </c>
      <c r="G5" s="7">
        <v>3</v>
      </c>
      <c r="H5" s="7">
        <v>0</v>
      </c>
      <c r="I5" s="16">
        <f t="shared" ref="I5:I10" si="0">SUM(F5:H5)</f>
        <v>3</v>
      </c>
      <c r="J5" s="7">
        <v>3</v>
      </c>
      <c r="K5" s="7">
        <v>0</v>
      </c>
      <c r="L5" s="7">
        <v>4</v>
      </c>
      <c r="M5" s="86">
        <v>0.75</v>
      </c>
    </row>
    <row r="6" spans="1:13" ht="21">
      <c r="A6" s="9" t="s">
        <v>337</v>
      </c>
      <c r="B6" s="10" t="s">
        <v>25</v>
      </c>
      <c r="C6" s="9">
        <v>11</v>
      </c>
      <c r="D6" s="11" t="s">
        <v>256</v>
      </c>
      <c r="E6" s="11" t="s">
        <v>327</v>
      </c>
      <c r="F6" s="7">
        <v>0</v>
      </c>
      <c r="G6" s="7">
        <v>3</v>
      </c>
      <c r="H6" s="7">
        <v>0</v>
      </c>
      <c r="I6" s="16">
        <f t="shared" si="0"/>
        <v>3</v>
      </c>
      <c r="J6" s="7">
        <v>3</v>
      </c>
      <c r="K6" s="7">
        <v>0</v>
      </c>
      <c r="L6" s="7"/>
      <c r="M6" s="86">
        <v>0.75</v>
      </c>
    </row>
    <row r="7" spans="1:13" ht="31.5">
      <c r="A7" s="9" t="s">
        <v>338</v>
      </c>
      <c r="B7" s="10" t="s">
        <v>25</v>
      </c>
      <c r="C7" s="9">
        <v>11</v>
      </c>
      <c r="D7" s="11" t="s">
        <v>328</v>
      </c>
      <c r="E7" s="11" t="s">
        <v>329</v>
      </c>
      <c r="F7" s="7">
        <v>0</v>
      </c>
      <c r="G7" s="7">
        <v>3</v>
      </c>
      <c r="H7" s="7">
        <v>0</v>
      </c>
      <c r="I7" s="16">
        <f t="shared" si="0"/>
        <v>3</v>
      </c>
      <c r="J7" s="7">
        <v>3</v>
      </c>
      <c r="K7" s="7">
        <v>0</v>
      </c>
      <c r="L7" s="7"/>
      <c r="M7" s="86">
        <v>0.75</v>
      </c>
    </row>
    <row r="8" spans="1:13" ht="47.25">
      <c r="A8" s="9" t="s">
        <v>339</v>
      </c>
      <c r="B8" s="10" t="s">
        <v>25</v>
      </c>
      <c r="C8" s="9">
        <v>11</v>
      </c>
      <c r="D8" s="11" t="s">
        <v>331</v>
      </c>
      <c r="E8" s="11" t="s">
        <v>332</v>
      </c>
      <c r="F8" s="7">
        <v>0</v>
      </c>
      <c r="G8" s="7">
        <v>3</v>
      </c>
      <c r="H8" s="7">
        <v>0</v>
      </c>
      <c r="I8" s="16">
        <f t="shared" si="0"/>
        <v>3</v>
      </c>
      <c r="J8" s="7">
        <v>3</v>
      </c>
      <c r="K8" s="7">
        <v>0</v>
      </c>
      <c r="L8" s="7"/>
      <c r="M8" s="86">
        <v>0.75</v>
      </c>
    </row>
    <row r="9" spans="1:13" ht="47.25">
      <c r="A9" s="9" t="s">
        <v>340</v>
      </c>
      <c r="B9" s="10" t="s">
        <v>25</v>
      </c>
      <c r="C9" s="9">
        <v>11</v>
      </c>
      <c r="D9" s="11" t="s">
        <v>341</v>
      </c>
      <c r="E9" s="11" t="s">
        <v>342</v>
      </c>
      <c r="F9" s="7">
        <v>0</v>
      </c>
      <c r="G9" s="7">
        <v>4</v>
      </c>
      <c r="H9" s="7">
        <v>0</v>
      </c>
      <c r="I9" s="16">
        <f t="shared" si="0"/>
        <v>4</v>
      </c>
      <c r="J9" s="7">
        <v>4</v>
      </c>
      <c r="K9" s="7">
        <v>0</v>
      </c>
      <c r="L9" s="7"/>
      <c r="M9" s="86">
        <v>1</v>
      </c>
    </row>
    <row r="10" spans="1:13" ht="31.5">
      <c r="A10" s="12" t="s">
        <v>343</v>
      </c>
      <c r="B10" s="13" t="s">
        <v>27</v>
      </c>
      <c r="C10" s="12">
        <v>11</v>
      </c>
      <c r="D10" s="14" t="s">
        <v>259</v>
      </c>
      <c r="E10" s="14" t="s">
        <v>333</v>
      </c>
      <c r="F10" s="7">
        <v>0</v>
      </c>
      <c r="G10" s="7">
        <v>3</v>
      </c>
      <c r="H10" s="7">
        <v>0</v>
      </c>
      <c r="I10" s="16">
        <f t="shared" si="0"/>
        <v>3</v>
      </c>
      <c r="J10" s="7">
        <v>3</v>
      </c>
      <c r="K10" s="7">
        <v>0</v>
      </c>
      <c r="L10" s="7"/>
      <c r="M10" s="86">
        <v>0.75</v>
      </c>
    </row>
    <row r="11" spans="1:13" ht="22.5">
      <c r="A11" s="118" t="s">
        <v>35</v>
      </c>
      <c r="B11" s="118"/>
      <c r="C11" s="118"/>
      <c r="D11" s="118"/>
      <c r="E11" s="118"/>
      <c r="F11" s="23">
        <f>SUM(F5:F10)</f>
        <v>0</v>
      </c>
      <c r="G11" s="23">
        <f>SUM(G5:G10)</f>
        <v>19</v>
      </c>
      <c r="H11" s="23">
        <f>SUM(H5:H10)</f>
        <v>0</v>
      </c>
      <c r="I11" s="16">
        <f t="shared" ref="I11" si="1">SUM(F11:H11)</f>
        <v>19</v>
      </c>
      <c r="J11" s="23">
        <f>SUM(J5:J10)</f>
        <v>19</v>
      </c>
      <c r="K11" s="23">
        <f>SUM(K5:K10)</f>
        <v>0</v>
      </c>
      <c r="L11" s="23">
        <f>SUM(L5:L10)</f>
        <v>4</v>
      </c>
      <c r="M11" s="86">
        <f t="shared" ref="M11" si="2">J11/L11</f>
        <v>4.75</v>
      </c>
    </row>
    <row r="15" spans="1:13" s="1" customFormat="1" ht="131.1" customHeight="1">
      <c r="A15" s="24"/>
      <c r="B15" s="103" t="s">
        <v>346</v>
      </c>
      <c r="C15" s="103"/>
      <c r="D15" s="103"/>
      <c r="E15" s="103"/>
      <c r="F15" s="112"/>
      <c r="G15" s="112"/>
      <c r="H15" s="24"/>
      <c r="I15" s="104"/>
      <c r="J15" s="104"/>
      <c r="K15" s="104"/>
      <c r="L15" s="104"/>
    </row>
  </sheetData>
  <sheetProtection selectLockedCells="1"/>
  <mergeCells count="14">
    <mergeCell ref="M3:M4"/>
    <mergeCell ref="A2:L2"/>
    <mergeCell ref="F3:I3"/>
    <mergeCell ref="A11:E11"/>
    <mergeCell ref="B15:E15"/>
    <mergeCell ref="F15:G15"/>
    <mergeCell ref="I15:L15"/>
    <mergeCell ref="A3:A4"/>
    <mergeCell ref="B3:B4"/>
    <mergeCell ref="C3:C4"/>
    <mergeCell ref="D3:D4"/>
    <mergeCell ref="E3:E4"/>
    <mergeCell ref="J3:J4"/>
    <mergeCell ref="K3:K4"/>
  </mergeCells>
  <pageMargins left="0.11811023622047245" right="0.11811023622047245" top="0.15748031496062992" bottom="0.19685039370078741" header="0.11811023622047245" footer="0.11811023622047245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topLeftCell="B1" zoomScale="60" zoomScaleNormal="60" workbookViewId="0">
      <selection activeCell="R29" sqref="R29"/>
    </sheetView>
  </sheetViews>
  <sheetFormatPr defaultColWidth="9" defaultRowHeight="15"/>
  <cols>
    <col min="1" max="1" width="13" customWidth="1"/>
    <col min="2" max="2" width="15.85546875" customWidth="1"/>
    <col min="4" max="5" width="22.5703125" customWidth="1"/>
    <col min="6" max="8" width="15.7109375" customWidth="1"/>
    <col min="9" max="9" width="15.7109375" style="45" customWidth="1"/>
    <col min="10" max="10" width="17.5703125" style="46" customWidth="1"/>
    <col min="11" max="11" width="18.5703125" customWidth="1"/>
    <col min="12" max="12" width="15.7109375" customWidth="1"/>
    <col min="13" max="13" width="16.140625" customWidth="1"/>
  </cols>
  <sheetData>
    <row r="1" spans="1:13" ht="20.25" customHeight="1">
      <c r="A1" s="97" t="s">
        <v>36</v>
      </c>
      <c r="B1" s="98"/>
      <c r="C1" s="98"/>
      <c r="D1" s="98"/>
      <c r="E1" s="98"/>
      <c r="F1" s="98"/>
      <c r="G1" s="98"/>
      <c r="H1" s="98"/>
      <c r="I1" s="99"/>
      <c r="J1" s="98"/>
      <c r="K1" s="98"/>
      <c r="L1" s="98"/>
      <c r="M1" s="84"/>
    </row>
    <row r="2" spans="1:13" ht="33.75" customHeight="1">
      <c r="A2" s="105" t="s">
        <v>0</v>
      </c>
      <c r="B2" s="105" t="s">
        <v>1</v>
      </c>
      <c r="C2" s="106" t="s">
        <v>2</v>
      </c>
      <c r="D2" s="106" t="s">
        <v>3</v>
      </c>
      <c r="E2" s="105" t="s">
        <v>4</v>
      </c>
      <c r="F2" s="100"/>
      <c r="G2" s="100"/>
      <c r="H2" s="100"/>
      <c r="I2" s="110"/>
      <c r="J2" s="107" t="s">
        <v>37</v>
      </c>
      <c r="K2" s="107" t="s">
        <v>38</v>
      </c>
      <c r="L2" s="70" t="s">
        <v>39</v>
      </c>
      <c r="M2" s="84"/>
    </row>
    <row r="3" spans="1:13" ht="107.1" customHeight="1">
      <c r="A3" s="105"/>
      <c r="B3" s="105"/>
      <c r="C3" s="106"/>
      <c r="D3" s="106"/>
      <c r="E3" s="105"/>
      <c r="F3" s="2">
        <v>2017</v>
      </c>
      <c r="G3" s="2">
        <v>2018</v>
      </c>
      <c r="H3" s="2">
        <v>2019</v>
      </c>
      <c r="I3" s="2" t="s">
        <v>64</v>
      </c>
      <c r="J3" s="107"/>
      <c r="K3" s="107"/>
      <c r="L3" s="70" t="s">
        <v>344</v>
      </c>
      <c r="M3" s="85" t="s">
        <v>345</v>
      </c>
    </row>
    <row r="4" spans="1:13" ht="31.5">
      <c r="A4" s="3" t="s">
        <v>44</v>
      </c>
      <c r="B4" s="4" t="s">
        <v>6</v>
      </c>
      <c r="C4" s="25">
        <v>2</v>
      </c>
      <c r="D4" s="3" t="s">
        <v>11</v>
      </c>
      <c r="E4" s="3" t="s">
        <v>45</v>
      </c>
      <c r="F4" s="41">
        <v>4</v>
      </c>
      <c r="G4" s="41">
        <v>10</v>
      </c>
      <c r="H4" s="41">
        <v>0</v>
      </c>
      <c r="I4" s="60">
        <v>14</v>
      </c>
      <c r="J4" s="48">
        <v>14</v>
      </c>
      <c r="K4" s="41">
        <v>0</v>
      </c>
      <c r="L4" s="87">
        <v>7</v>
      </c>
      <c r="M4" s="86">
        <f>J4/L4</f>
        <v>2</v>
      </c>
    </row>
    <row r="5" spans="1:13" ht="31.5">
      <c r="A5" s="3" t="s">
        <v>44</v>
      </c>
      <c r="B5" s="4" t="s">
        <v>6</v>
      </c>
      <c r="C5" s="25">
        <v>2</v>
      </c>
      <c r="D5" s="3" t="s">
        <v>11</v>
      </c>
      <c r="E5" s="3" t="s">
        <v>46</v>
      </c>
      <c r="F5" s="41">
        <v>4</v>
      </c>
      <c r="G5" s="41">
        <v>10</v>
      </c>
      <c r="H5" s="41">
        <v>0</v>
      </c>
      <c r="I5" s="60">
        <f t="shared" ref="I5:I13" si="0">SUM(F5:H5)</f>
        <v>14</v>
      </c>
      <c r="J5" s="60">
        <v>14</v>
      </c>
      <c r="K5" s="41">
        <v>0</v>
      </c>
      <c r="L5" s="81"/>
      <c r="M5" s="86">
        <v>2</v>
      </c>
    </row>
    <row r="6" spans="1:13" ht="63">
      <c r="A6" s="3" t="s">
        <v>47</v>
      </c>
      <c r="B6" s="4" t="s">
        <v>6</v>
      </c>
      <c r="C6" s="53">
        <v>2</v>
      </c>
      <c r="D6" s="3" t="s">
        <v>16</v>
      </c>
      <c r="E6" s="3" t="s">
        <v>48</v>
      </c>
      <c r="F6" s="41">
        <v>4</v>
      </c>
      <c r="G6" s="41">
        <v>10</v>
      </c>
      <c r="H6" s="41">
        <v>0</v>
      </c>
      <c r="I6" s="60">
        <f t="shared" si="0"/>
        <v>14</v>
      </c>
      <c r="J6" s="48">
        <v>14</v>
      </c>
      <c r="K6" s="41">
        <v>0</v>
      </c>
      <c r="L6" s="81"/>
      <c r="M6" s="86">
        <v>2</v>
      </c>
    </row>
    <row r="7" spans="1:13" ht="63">
      <c r="A7" s="3" t="s">
        <v>47</v>
      </c>
      <c r="B7" s="4" t="s">
        <v>6</v>
      </c>
      <c r="C7" s="53">
        <v>2</v>
      </c>
      <c r="D7" s="3" t="s">
        <v>16</v>
      </c>
      <c r="E7" s="3" t="s">
        <v>49</v>
      </c>
      <c r="F7" s="41">
        <v>4</v>
      </c>
      <c r="G7" s="41">
        <v>10</v>
      </c>
      <c r="H7" s="41">
        <v>0</v>
      </c>
      <c r="I7" s="60">
        <f t="shared" si="0"/>
        <v>14</v>
      </c>
      <c r="J7" s="48">
        <v>14</v>
      </c>
      <c r="K7" s="41">
        <v>0</v>
      </c>
      <c r="L7" s="81"/>
      <c r="M7" s="86">
        <v>2</v>
      </c>
    </row>
    <row r="8" spans="1:13" ht="47.25">
      <c r="A8" s="3" t="s">
        <v>52</v>
      </c>
      <c r="B8" s="4" t="s">
        <v>6</v>
      </c>
      <c r="C8" s="53">
        <v>2</v>
      </c>
      <c r="D8" s="3" t="s">
        <v>53</v>
      </c>
      <c r="E8" s="3" t="s">
        <v>50</v>
      </c>
      <c r="F8" s="41">
        <v>20</v>
      </c>
      <c r="G8" s="41">
        <v>0</v>
      </c>
      <c r="H8" s="41">
        <v>0</v>
      </c>
      <c r="I8" s="60">
        <f t="shared" si="0"/>
        <v>20</v>
      </c>
      <c r="J8" s="48">
        <v>20</v>
      </c>
      <c r="K8" s="41">
        <v>0</v>
      </c>
      <c r="L8" s="81"/>
      <c r="M8" s="86">
        <v>2.86</v>
      </c>
    </row>
    <row r="9" spans="1:13" ht="47.25">
      <c r="A9" s="3" t="s">
        <v>52</v>
      </c>
      <c r="B9" s="4" t="s">
        <v>6</v>
      </c>
      <c r="C9" s="53">
        <v>2</v>
      </c>
      <c r="D9" s="3" t="s">
        <v>53</v>
      </c>
      <c r="E9" s="3" t="s">
        <v>51</v>
      </c>
      <c r="F9" s="41">
        <v>20</v>
      </c>
      <c r="G9" s="41">
        <v>0</v>
      </c>
      <c r="H9" s="41">
        <v>0</v>
      </c>
      <c r="I9" s="60">
        <f t="shared" si="0"/>
        <v>20</v>
      </c>
      <c r="J9" s="48">
        <v>20</v>
      </c>
      <c r="K9" s="41">
        <v>0</v>
      </c>
      <c r="L9" s="81"/>
      <c r="M9" s="86">
        <v>2.86</v>
      </c>
    </row>
    <row r="10" spans="1:13" ht="47.25">
      <c r="A10" s="3" t="s">
        <v>54</v>
      </c>
      <c r="B10" s="4" t="s">
        <v>6</v>
      </c>
      <c r="C10" s="53">
        <v>2</v>
      </c>
      <c r="D10" s="3" t="s">
        <v>55</v>
      </c>
      <c r="E10" s="3" t="s">
        <v>56</v>
      </c>
      <c r="F10" s="41">
        <v>4</v>
      </c>
      <c r="G10" s="41">
        <v>10</v>
      </c>
      <c r="H10" s="41">
        <v>0</v>
      </c>
      <c r="I10" s="60">
        <f t="shared" si="0"/>
        <v>14</v>
      </c>
      <c r="J10" s="48">
        <v>14</v>
      </c>
      <c r="K10" s="41">
        <v>0</v>
      </c>
      <c r="L10" s="81"/>
      <c r="M10" s="86">
        <v>2</v>
      </c>
    </row>
    <row r="11" spans="1:13" ht="47.25">
      <c r="A11" s="3" t="s">
        <v>54</v>
      </c>
      <c r="B11" s="4" t="s">
        <v>6</v>
      </c>
      <c r="C11" s="53">
        <v>2</v>
      </c>
      <c r="D11" s="3" t="s">
        <v>55</v>
      </c>
      <c r="E11" s="3" t="s">
        <v>57</v>
      </c>
      <c r="F11" s="41">
        <v>4</v>
      </c>
      <c r="G11" s="41">
        <v>10</v>
      </c>
      <c r="H11" s="41">
        <v>0</v>
      </c>
      <c r="I11" s="60">
        <f t="shared" si="0"/>
        <v>14</v>
      </c>
      <c r="J11" s="48">
        <v>14</v>
      </c>
      <c r="K11" s="41">
        <v>0</v>
      </c>
      <c r="L11" s="81"/>
      <c r="M11" s="86">
        <v>2</v>
      </c>
    </row>
    <row r="12" spans="1:13" ht="31.5">
      <c r="A12" s="3" t="s">
        <v>58</v>
      </c>
      <c r="B12" s="4" t="s">
        <v>6</v>
      </c>
      <c r="C12" s="25">
        <v>2</v>
      </c>
      <c r="D12" s="3" t="s">
        <v>22</v>
      </c>
      <c r="E12" s="3" t="s">
        <v>59</v>
      </c>
      <c r="F12" s="41">
        <v>4</v>
      </c>
      <c r="G12" s="41">
        <v>10</v>
      </c>
      <c r="H12" s="41">
        <v>0</v>
      </c>
      <c r="I12" s="60">
        <f t="shared" si="0"/>
        <v>14</v>
      </c>
      <c r="J12" s="48">
        <v>14</v>
      </c>
      <c r="K12" s="41">
        <v>0</v>
      </c>
      <c r="L12" s="81"/>
      <c r="M12" s="86">
        <v>2</v>
      </c>
    </row>
    <row r="13" spans="1:13" ht="31.5">
      <c r="A13" s="3" t="s">
        <v>58</v>
      </c>
      <c r="B13" s="4" t="s">
        <v>6</v>
      </c>
      <c r="C13" s="25">
        <v>2</v>
      </c>
      <c r="D13" s="3" t="s">
        <v>22</v>
      </c>
      <c r="E13" s="3" t="s">
        <v>60</v>
      </c>
      <c r="F13" s="41">
        <v>4</v>
      </c>
      <c r="G13" s="41">
        <v>10</v>
      </c>
      <c r="H13" s="41">
        <v>0</v>
      </c>
      <c r="I13" s="60">
        <f t="shared" si="0"/>
        <v>14</v>
      </c>
      <c r="J13" s="48">
        <v>14</v>
      </c>
      <c r="K13" s="41">
        <v>0</v>
      </c>
      <c r="L13" s="81"/>
      <c r="M13" s="86">
        <v>2</v>
      </c>
    </row>
    <row r="14" spans="1:13" ht="33">
      <c r="A14" s="21" t="s">
        <v>62</v>
      </c>
      <c r="B14" s="22" t="s">
        <v>29</v>
      </c>
      <c r="C14" s="61">
        <v>2</v>
      </c>
      <c r="D14" s="35" t="s">
        <v>33</v>
      </c>
      <c r="E14" s="56" t="s">
        <v>34</v>
      </c>
      <c r="F14" s="41">
        <v>0</v>
      </c>
      <c r="G14" s="41">
        <v>7</v>
      </c>
      <c r="H14" s="41">
        <v>0</v>
      </c>
      <c r="I14" s="60">
        <f t="shared" ref="I14" si="1">SUM(F14:H14)</f>
        <v>7</v>
      </c>
      <c r="J14" s="48">
        <v>7</v>
      </c>
      <c r="K14" s="41">
        <v>0</v>
      </c>
      <c r="L14" s="81"/>
      <c r="M14" s="86">
        <v>1</v>
      </c>
    </row>
    <row r="15" spans="1:13" ht="22.5">
      <c r="A15" s="111" t="s">
        <v>35</v>
      </c>
      <c r="B15" s="111"/>
      <c r="C15" s="111"/>
      <c r="D15" s="111"/>
      <c r="E15" s="111"/>
      <c r="F15" s="62">
        <f t="shared" ref="F15:K15" si="2">SUM(F4:F14)</f>
        <v>72</v>
      </c>
      <c r="G15" s="62">
        <f t="shared" si="2"/>
        <v>87</v>
      </c>
      <c r="H15" s="62">
        <f t="shared" si="2"/>
        <v>0</v>
      </c>
      <c r="I15" s="63">
        <f t="shared" si="2"/>
        <v>159</v>
      </c>
      <c r="J15" s="64">
        <f t="shared" si="2"/>
        <v>159</v>
      </c>
      <c r="K15" s="62">
        <f t="shared" si="2"/>
        <v>0</v>
      </c>
      <c r="L15" s="82">
        <v>7</v>
      </c>
      <c r="M15" s="86"/>
    </row>
    <row r="17" spans="2:12" s="26" customFormat="1">
      <c r="I17" s="49"/>
      <c r="J17" s="50"/>
    </row>
    <row r="18" spans="2:12" s="26" customFormat="1">
      <c r="I18" s="49"/>
      <c r="J18" s="50"/>
    </row>
    <row r="19" spans="2:12" s="24" customFormat="1" ht="60.75" customHeight="1">
      <c r="B19" s="103" t="s">
        <v>346</v>
      </c>
      <c r="C19" s="103"/>
      <c r="D19" s="103"/>
      <c r="E19" s="103"/>
      <c r="F19" s="112"/>
      <c r="G19" s="112"/>
      <c r="H19" s="24" t="s">
        <v>65</v>
      </c>
      <c r="I19" s="113"/>
      <c r="J19" s="114"/>
      <c r="K19" s="104"/>
      <c r="L19" s="104"/>
    </row>
    <row r="20" spans="2:12" s="26" customFormat="1">
      <c r="I20" s="49"/>
      <c r="J20" s="50"/>
    </row>
    <row r="21" spans="2:12" s="26" customFormat="1">
      <c r="I21" s="49"/>
      <c r="J21" s="50"/>
    </row>
    <row r="22" spans="2:12" s="26" customFormat="1">
      <c r="I22" s="49"/>
      <c r="J22" s="50"/>
    </row>
    <row r="23" spans="2:12" s="26" customFormat="1">
      <c r="I23" s="49"/>
      <c r="J23" s="50"/>
    </row>
    <row r="24" spans="2:12" s="26" customFormat="1">
      <c r="I24" s="49"/>
      <c r="J24" s="50"/>
    </row>
    <row r="25" spans="2:12" s="26" customFormat="1">
      <c r="I25" s="49"/>
      <c r="J25" s="50"/>
    </row>
    <row r="26" spans="2:12" s="26" customFormat="1">
      <c r="I26" s="49"/>
      <c r="J26" s="50"/>
    </row>
    <row r="27" spans="2:12" s="26" customFormat="1">
      <c r="I27" s="49"/>
      <c r="J27" s="50"/>
    </row>
    <row r="28" spans="2:12" s="26" customFormat="1">
      <c r="I28" s="49"/>
      <c r="J28" s="50"/>
    </row>
    <row r="29" spans="2:12" s="26" customFormat="1">
      <c r="I29" s="49"/>
      <c r="J29" s="50"/>
    </row>
    <row r="30" spans="2:12" s="26" customFormat="1">
      <c r="I30" s="49"/>
      <c r="J30" s="50"/>
    </row>
    <row r="31" spans="2:12" s="26" customFormat="1">
      <c r="I31" s="49"/>
      <c r="J31" s="50"/>
    </row>
    <row r="32" spans="2:12" s="26" customFormat="1">
      <c r="I32" s="49"/>
      <c r="J32" s="50"/>
    </row>
    <row r="33" spans="9:10" s="26" customFormat="1">
      <c r="I33" s="49"/>
      <c r="J33" s="50"/>
    </row>
    <row r="34" spans="9:10" s="26" customFormat="1">
      <c r="I34" s="49"/>
      <c r="J34" s="50"/>
    </row>
    <row r="35" spans="9:10" s="26" customFormat="1">
      <c r="I35" s="49"/>
      <c r="J35" s="50"/>
    </row>
    <row r="36" spans="9:10" s="26" customFormat="1">
      <c r="I36" s="49"/>
      <c r="J36" s="50"/>
    </row>
    <row r="37" spans="9:10" s="26" customFormat="1">
      <c r="I37" s="49"/>
      <c r="J37" s="50"/>
    </row>
    <row r="38" spans="9:10" s="26" customFormat="1">
      <c r="I38" s="49"/>
      <c r="J38" s="50"/>
    </row>
    <row r="39" spans="9:10" s="26" customFormat="1">
      <c r="I39" s="49"/>
      <c r="J39" s="50"/>
    </row>
    <row r="40" spans="9:10" s="26" customFormat="1">
      <c r="I40" s="49"/>
      <c r="J40" s="50"/>
    </row>
    <row r="41" spans="9:10" s="26" customFormat="1">
      <c r="I41" s="49"/>
      <c r="J41" s="50"/>
    </row>
    <row r="42" spans="9:10" s="26" customFormat="1">
      <c r="I42" s="49"/>
      <c r="J42" s="50"/>
    </row>
    <row r="43" spans="9:10" s="26" customFormat="1">
      <c r="I43" s="49"/>
      <c r="J43" s="50"/>
    </row>
    <row r="44" spans="9:10" s="26" customFormat="1">
      <c r="I44" s="49"/>
      <c r="J44" s="50"/>
    </row>
    <row r="45" spans="9:10" s="26" customFormat="1">
      <c r="I45" s="49"/>
      <c r="J45" s="50"/>
    </row>
    <row r="46" spans="9:10" s="26" customFormat="1">
      <c r="I46" s="49"/>
      <c r="J46" s="50"/>
    </row>
    <row r="47" spans="9:10" s="26" customFormat="1">
      <c r="I47" s="49"/>
      <c r="J47" s="50"/>
    </row>
    <row r="48" spans="9:10" s="26" customFormat="1">
      <c r="I48" s="49"/>
      <c r="J48" s="50"/>
    </row>
    <row r="49" spans="9:10" s="26" customFormat="1">
      <c r="I49" s="49"/>
      <c r="J49" s="50"/>
    </row>
    <row r="50" spans="9:10" s="26" customFormat="1">
      <c r="I50" s="49"/>
      <c r="J50" s="50"/>
    </row>
    <row r="51" spans="9:10" s="26" customFormat="1">
      <c r="I51" s="49"/>
      <c r="J51" s="50"/>
    </row>
    <row r="52" spans="9:10" s="26" customFormat="1">
      <c r="I52" s="49"/>
      <c r="J52" s="50"/>
    </row>
    <row r="53" spans="9:10" s="26" customFormat="1">
      <c r="I53" s="49"/>
      <c r="J53" s="50"/>
    </row>
    <row r="54" spans="9:10" s="26" customFormat="1">
      <c r="I54" s="49"/>
      <c r="J54" s="50"/>
    </row>
    <row r="55" spans="9:10" s="26" customFormat="1">
      <c r="I55" s="49"/>
      <c r="J55" s="50"/>
    </row>
    <row r="56" spans="9:10" s="26" customFormat="1">
      <c r="I56" s="49"/>
      <c r="J56" s="50"/>
    </row>
    <row r="57" spans="9:10" s="26" customFormat="1">
      <c r="I57" s="49"/>
      <c r="J57" s="50"/>
    </row>
    <row r="58" spans="9:10" s="26" customFormat="1">
      <c r="I58" s="49"/>
      <c r="J58" s="50"/>
    </row>
    <row r="59" spans="9:10" s="26" customFormat="1">
      <c r="I59" s="49"/>
      <c r="J59" s="50"/>
    </row>
    <row r="60" spans="9:10" s="26" customFormat="1">
      <c r="I60" s="49"/>
      <c r="J60" s="50"/>
    </row>
    <row r="61" spans="9:10" s="26" customFormat="1">
      <c r="I61" s="49"/>
      <c r="J61" s="50"/>
    </row>
    <row r="62" spans="9:10" s="26" customFormat="1">
      <c r="I62" s="49"/>
      <c r="J62" s="50"/>
    </row>
    <row r="63" spans="9:10" s="26" customFormat="1">
      <c r="I63" s="49"/>
      <c r="J63" s="50"/>
    </row>
    <row r="64" spans="9:10" s="26" customFormat="1">
      <c r="I64" s="49"/>
      <c r="J64" s="50"/>
    </row>
    <row r="65" spans="9:10" s="26" customFormat="1">
      <c r="I65" s="49"/>
      <c r="J65" s="50"/>
    </row>
    <row r="66" spans="9:10" s="26" customFormat="1">
      <c r="I66" s="49"/>
      <c r="J66" s="50"/>
    </row>
    <row r="67" spans="9:10" s="26" customFormat="1">
      <c r="I67" s="49"/>
      <c r="J67" s="50"/>
    </row>
    <row r="68" spans="9:10" s="26" customFormat="1">
      <c r="I68" s="49"/>
      <c r="J68" s="50"/>
    </row>
    <row r="69" spans="9:10" s="26" customFormat="1">
      <c r="I69" s="49"/>
      <c r="J69" s="50"/>
    </row>
    <row r="70" spans="9:10" s="26" customFormat="1">
      <c r="I70" s="49"/>
      <c r="J70" s="50"/>
    </row>
    <row r="71" spans="9:10" s="26" customFormat="1">
      <c r="I71" s="49"/>
      <c r="J71" s="50"/>
    </row>
    <row r="72" spans="9:10" s="26" customFormat="1">
      <c r="I72" s="49"/>
      <c r="J72" s="50"/>
    </row>
    <row r="73" spans="9:10" s="26" customFormat="1">
      <c r="I73" s="49"/>
      <c r="J73" s="50"/>
    </row>
    <row r="74" spans="9:10" s="26" customFormat="1">
      <c r="I74" s="49"/>
      <c r="J74" s="50"/>
    </row>
    <row r="75" spans="9:10" s="26" customFormat="1">
      <c r="I75" s="49"/>
      <c r="J75" s="50"/>
    </row>
    <row r="76" spans="9:10" s="26" customFormat="1">
      <c r="I76" s="49"/>
      <c r="J76" s="50"/>
    </row>
    <row r="77" spans="9:10" s="26" customFormat="1">
      <c r="I77" s="49"/>
      <c r="J77" s="50"/>
    </row>
    <row r="78" spans="9:10" s="26" customFormat="1">
      <c r="I78" s="49"/>
      <c r="J78" s="50"/>
    </row>
    <row r="79" spans="9:10" s="26" customFormat="1">
      <c r="I79" s="49"/>
      <c r="J79" s="50"/>
    </row>
    <row r="80" spans="9:10" s="26" customFormat="1">
      <c r="I80" s="49"/>
      <c r="J80" s="50"/>
    </row>
    <row r="81" spans="9:10" s="26" customFormat="1">
      <c r="I81" s="49"/>
      <c r="J81" s="50"/>
    </row>
    <row r="82" spans="9:10" s="26" customFormat="1">
      <c r="I82" s="49"/>
      <c r="J82" s="50"/>
    </row>
    <row r="83" spans="9:10" s="26" customFormat="1">
      <c r="I83" s="49"/>
      <c r="J83" s="50"/>
    </row>
    <row r="84" spans="9:10" s="26" customFormat="1">
      <c r="I84" s="49"/>
      <c r="J84" s="50"/>
    </row>
    <row r="85" spans="9:10" s="26" customFormat="1">
      <c r="I85" s="49"/>
      <c r="J85" s="50"/>
    </row>
    <row r="86" spans="9:10" s="26" customFormat="1">
      <c r="I86" s="49"/>
      <c r="J86" s="50"/>
    </row>
    <row r="87" spans="9:10" s="26" customFormat="1">
      <c r="I87" s="49"/>
      <c r="J87" s="50"/>
    </row>
    <row r="88" spans="9:10" s="26" customFormat="1">
      <c r="I88" s="49"/>
      <c r="J88" s="50"/>
    </row>
    <row r="89" spans="9:10" s="26" customFormat="1">
      <c r="I89" s="49"/>
      <c r="J89" s="50"/>
    </row>
    <row r="90" spans="9:10" s="26" customFormat="1">
      <c r="I90" s="49"/>
      <c r="J90" s="50"/>
    </row>
    <row r="91" spans="9:10" s="26" customFormat="1">
      <c r="I91" s="49"/>
      <c r="J91" s="50"/>
    </row>
    <row r="92" spans="9:10" s="26" customFormat="1">
      <c r="I92" s="49"/>
      <c r="J92" s="50"/>
    </row>
    <row r="93" spans="9:10" s="26" customFormat="1">
      <c r="I93" s="49"/>
      <c r="J93" s="50"/>
    </row>
    <row r="94" spans="9:10" s="26" customFormat="1">
      <c r="I94" s="49"/>
      <c r="J94" s="50"/>
    </row>
    <row r="95" spans="9:10" s="26" customFormat="1">
      <c r="I95" s="49"/>
      <c r="J95" s="50"/>
    </row>
    <row r="96" spans="9:10" s="26" customFormat="1">
      <c r="I96" s="49"/>
      <c r="J96" s="50"/>
    </row>
    <row r="97" spans="9:10" s="26" customFormat="1">
      <c r="I97" s="49"/>
      <c r="J97" s="50"/>
    </row>
    <row r="98" spans="9:10" s="26" customFormat="1">
      <c r="I98" s="49"/>
      <c r="J98" s="50"/>
    </row>
    <row r="99" spans="9:10" s="26" customFormat="1">
      <c r="I99" s="49"/>
      <c r="J99" s="50"/>
    </row>
    <row r="100" spans="9:10" s="26" customFormat="1">
      <c r="I100" s="49"/>
      <c r="J100" s="50"/>
    </row>
    <row r="101" spans="9:10" s="26" customFormat="1">
      <c r="I101" s="49"/>
      <c r="J101" s="50"/>
    </row>
    <row r="102" spans="9:10" s="26" customFormat="1">
      <c r="I102" s="49"/>
      <c r="J102" s="50"/>
    </row>
    <row r="103" spans="9:10" s="26" customFormat="1">
      <c r="I103" s="49"/>
      <c r="J103" s="50"/>
    </row>
    <row r="104" spans="9:10" s="26" customFormat="1">
      <c r="I104" s="49"/>
      <c r="J104" s="50"/>
    </row>
    <row r="105" spans="9:10" s="26" customFormat="1">
      <c r="I105" s="49"/>
      <c r="J105" s="50"/>
    </row>
    <row r="106" spans="9:10" s="26" customFormat="1">
      <c r="I106" s="49"/>
      <c r="J106" s="50"/>
    </row>
    <row r="107" spans="9:10" s="26" customFormat="1">
      <c r="I107" s="49"/>
      <c r="J107" s="50"/>
    </row>
    <row r="108" spans="9:10" s="26" customFormat="1">
      <c r="I108" s="49"/>
      <c r="J108" s="50"/>
    </row>
    <row r="109" spans="9:10" s="26" customFormat="1">
      <c r="I109" s="49"/>
      <c r="J109" s="50"/>
    </row>
    <row r="110" spans="9:10" s="26" customFormat="1">
      <c r="I110" s="49"/>
      <c r="J110" s="50"/>
    </row>
  </sheetData>
  <sheetProtection selectLockedCells="1"/>
  <mergeCells count="13">
    <mergeCell ref="A1:L1"/>
    <mergeCell ref="F2:I2"/>
    <mergeCell ref="A15:E15"/>
    <mergeCell ref="B19:E19"/>
    <mergeCell ref="F19:G19"/>
    <mergeCell ref="I19:L19"/>
    <mergeCell ref="A2:A3"/>
    <mergeCell ref="B2:B3"/>
    <mergeCell ref="C2:C3"/>
    <mergeCell ref="D2:D3"/>
    <mergeCell ref="E2:E3"/>
    <mergeCell ref="J2:J3"/>
    <mergeCell ref="K2:K3"/>
  </mergeCells>
  <pageMargins left="0.11811023622047245" right="0.11811023622047245" top="0.15748031496062992" bottom="0.15748031496062992" header="0.11811023622047245" footer="0.11811023622047245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zoomScale="55" zoomScaleNormal="55" workbookViewId="0">
      <selection activeCell="N44" sqref="N44"/>
    </sheetView>
  </sheetViews>
  <sheetFormatPr defaultColWidth="9" defaultRowHeight="15"/>
  <cols>
    <col min="1" max="1" width="11.85546875" customWidth="1"/>
    <col min="2" max="2" width="15.7109375" customWidth="1"/>
    <col min="4" max="5" width="18.7109375" customWidth="1"/>
    <col min="6" max="7" width="15.7109375" customWidth="1"/>
    <col min="8" max="8" width="15.7109375" style="45" customWidth="1"/>
    <col min="9" max="9" width="15.7109375" customWidth="1"/>
    <col min="10" max="10" width="22.140625" customWidth="1"/>
    <col min="11" max="11" width="19.85546875" customWidth="1"/>
    <col min="12" max="12" width="15.7109375" customWidth="1"/>
    <col min="13" max="13" width="16" customWidth="1"/>
  </cols>
  <sheetData>
    <row r="1" spans="1:13" ht="20.25" customHeight="1">
      <c r="A1" s="97" t="s">
        <v>36</v>
      </c>
      <c r="B1" s="98"/>
      <c r="C1" s="98"/>
      <c r="D1" s="98"/>
      <c r="E1" s="98"/>
      <c r="F1" s="98"/>
      <c r="G1" s="98"/>
      <c r="H1" s="99"/>
      <c r="I1" s="98"/>
      <c r="J1" s="98"/>
      <c r="K1" s="98"/>
      <c r="L1" s="98"/>
      <c r="M1" s="84"/>
    </row>
    <row r="2" spans="1:13" ht="33" customHeight="1">
      <c r="A2" s="105" t="s">
        <v>0</v>
      </c>
      <c r="B2" s="105" t="s">
        <v>1</v>
      </c>
      <c r="C2" s="119" t="s">
        <v>2</v>
      </c>
      <c r="D2" s="106" t="s">
        <v>3</v>
      </c>
      <c r="E2" s="105" t="s">
        <v>4</v>
      </c>
      <c r="F2" s="100"/>
      <c r="G2" s="100"/>
      <c r="H2" s="117"/>
      <c r="I2" s="101"/>
      <c r="J2" s="107" t="s">
        <v>37</v>
      </c>
      <c r="K2" s="107" t="s">
        <v>38</v>
      </c>
      <c r="L2" s="70" t="s">
        <v>39</v>
      </c>
      <c r="M2" s="115" t="s">
        <v>345</v>
      </c>
    </row>
    <row r="3" spans="1:13" ht="106.5" customHeight="1">
      <c r="A3" s="105"/>
      <c r="B3" s="105"/>
      <c r="C3" s="120"/>
      <c r="D3" s="106"/>
      <c r="E3" s="105"/>
      <c r="F3" s="2">
        <v>2017</v>
      </c>
      <c r="G3" s="2">
        <v>2018</v>
      </c>
      <c r="H3" s="2">
        <v>2019</v>
      </c>
      <c r="I3" s="2" t="s">
        <v>41</v>
      </c>
      <c r="J3" s="107"/>
      <c r="K3" s="107"/>
      <c r="L3" s="70" t="s">
        <v>344</v>
      </c>
      <c r="M3" s="116"/>
    </row>
    <row r="4" spans="1:13" ht="47.25">
      <c r="A4" s="3" t="s">
        <v>66</v>
      </c>
      <c r="B4" s="4" t="s">
        <v>6</v>
      </c>
      <c r="C4" s="25">
        <v>3</v>
      </c>
      <c r="D4" s="3" t="s">
        <v>11</v>
      </c>
      <c r="E4" s="3" t="s">
        <v>67</v>
      </c>
      <c r="F4" s="41">
        <v>6</v>
      </c>
      <c r="G4" s="41">
        <v>10</v>
      </c>
      <c r="H4" s="42">
        <v>0</v>
      </c>
      <c r="I4" s="42">
        <f>SUM(F4:H4)</f>
        <v>16</v>
      </c>
      <c r="J4" s="48">
        <v>16</v>
      </c>
      <c r="K4" s="42">
        <v>0</v>
      </c>
      <c r="L4" s="88">
        <v>12</v>
      </c>
      <c r="M4" s="86">
        <f>J4/L4</f>
        <v>1.3333333333333333</v>
      </c>
    </row>
    <row r="5" spans="1:13" ht="47.25">
      <c r="A5" s="3" t="s">
        <v>66</v>
      </c>
      <c r="B5" s="4" t="s">
        <v>6</v>
      </c>
      <c r="C5" s="25">
        <v>3</v>
      </c>
      <c r="D5" s="3" t="s">
        <v>11</v>
      </c>
      <c r="E5" s="3" t="s">
        <v>68</v>
      </c>
      <c r="F5" s="41">
        <v>6</v>
      </c>
      <c r="G5" s="41">
        <v>10</v>
      </c>
      <c r="H5" s="42">
        <v>0</v>
      </c>
      <c r="I5" s="42">
        <f t="shared" ref="I5:I15" si="0">SUM(F5:H5)</f>
        <v>16</v>
      </c>
      <c r="J5" s="48">
        <v>16</v>
      </c>
      <c r="K5" s="42">
        <v>0</v>
      </c>
      <c r="L5" s="88"/>
      <c r="M5" s="86">
        <v>1.33</v>
      </c>
    </row>
    <row r="6" spans="1:13" ht="63">
      <c r="A6" s="3" t="s">
        <v>71</v>
      </c>
      <c r="B6" s="4" t="s">
        <v>6</v>
      </c>
      <c r="C6" s="53">
        <v>3</v>
      </c>
      <c r="D6" s="3" t="s">
        <v>16</v>
      </c>
      <c r="E6" s="3" t="s">
        <v>69</v>
      </c>
      <c r="F6" s="41">
        <v>5</v>
      </c>
      <c r="G6" s="41">
        <v>11</v>
      </c>
      <c r="H6" s="42">
        <v>0</v>
      </c>
      <c r="I6" s="42">
        <f t="shared" si="0"/>
        <v>16</v>
      </c>
      <c r="J6" s="48">
        <v>16</v>
      </c>
      <c r="K6" s="42">
        <v>0</v>
      </c>
      <c r="L6" s="88"/>
      <c r="M6" s="86">
        <v>1.33</v>
      </c>
    </row>
    <row r="7" spans="1:13" ht="63">
      <c r="A7" s="3" t="s">
        <v>71</v>
      </c>
      <c r="B7" s="4" t="s">
        <v>6</v>
      </c>
      <c r="C7" s="53">
        <v>3</v>
      </c>
      <c r="D7" s="3" t="s">
        <v>16</v>
      </c>
      <c r="E7" s="3" t="s">
        <v>70</v>
      </c>
      <c r="F7" s="41">
        <v>5</v>
      </c>
      <c r="G7" s="41">
        <v>11</v>
      </c>
      <c r="H7" s="42">
        <v>0</v>
      </c>
      <c r="I7" s="42">
        <f t="shared" si="0"/>
        <v>16</v>
      </c>
      <c r="J7" s="48">
        <v>16</v>
      </c>
      <c r="K7" s="42">
        <v>0</v>
      </c>
      <c r="L7" s="88"/>
      <c r="M7" s="86">
        <v>1.33</v>
      </c>
    </row>
    <row r="8" spans="1:13" ht="63">
      <c r="A8" s="3" t="s">
        <v>74</v>
      </c>
      <c r="B8" s="4" t="s">
        <v>6</v>
      </c>
      <c r="C8" s="53">
        <v>3</v>
      </c>
      <c r="D8" s="3" t="s">
        <v>75</v>
      </c>
      <c r="E8" s="3" t="s">
        <v>72</v>
      </c>
      <c r="F8" s="41">
        <v>6</v>
      </c>
      <c r="G8" s="41">
        <v>8</v>
      </c>
      <c r="H8" s="42">
        <v>0</v>
      </c>
      <c r="I8" s="42">
        <f t="shared" si="0"/>
        <v>14</v>
      </c>
      <c r="J8" s="48">
        <v>14</v>
      </c>
      <c r="K8" s="42">
        <v>0</v>
      </c>
      <c r="L8" s="88"/>
      <c r="M8" s="86">
        <v>1.1599999999999999</v>
      </c>
    </row>
    <row r="9" spans="1:13" ht="63">
      <c r="A9" s="3" t="s">
        <v>74</v>
      </c>
      <c r="B9" s="4" t="s">
        <v>6</v>
      </c>
      <c r="C9" s="53">
        <v>3</v>
      </c>
      <c r="D9" s="3" t="s">
        <v>75</v>
      </c>
      <c r="E9" s="3" t="s">
        <v>73</v>
      </c>
      <c r="F9" s="41">
        <v>6</v>
      </c>
      <c r="G9" s="41">
        <v>8</v>
      </c>
      <c r="H9" s="42">
        <v>0</v>
      </c>
      <c r="I9" s="42">
        <f t="shared" si="0"/>
        <v>14</v>
      </c>
      <c r="J9" s="48">
        <v>14</v>
      </c>
      <c r="K9" s="42">
        <v>0</v>
      </c>
      <c r="L9" s="88"/>
      <c r="M9" s="86">
        <v>1.1599999999999999</v>
      </c>
    </row>
    <row r="10" spans="1:13" ht="63">
      <c r="A10" s="3" t="s">
        <v>76</v>
      </c>
      <c r="B10" s="4" t="s">
        <v>6</v>
      </c>
      <c r="C10" s="53">
        <v>3</v>
      </c>
      <c r="D10" s="3" t="s">
        <v>55</v>
      </c>
      <c r="E10" s="3" t="s">
        <v>77</v>
      </c>
      <c r="F10" s="41">
        <v>6</v>
      </c>
      <c r="G10" s="41">
        <v>10</v>
      </c>
      <c r="H10" s="42">
        <v>0</v>
      </c>
      <c r="I10" s="42">
        <f t="shared" si="0"/>
        <v>16</v>
      </c>
      <c r="J10" s="48">
        <v>16</v>
      </c>
      <c r="K10" s="42">
        <v>0</v>
      </c>
      <c r="L10" s="88"/>
      <c r="M10" s="86">
        <v>1.33</v>
      </c>
    </row>
    <row r="11" spans="1:13" ht="63">
      <c r="A11" s="3" t="s">
        <v>76</v>
      </c>
      <c r="B11" s="4" t="s">
        <v>6</v>
      </c>
      <c r="C11" s="53">
        <v>3</v>
      </c>
      <c r="D11" s="3" t="s">
        <v>55</v>
      </c>
      <c r="E11" s="3" t="s">
        <v>78</v>
      </c>
      <c r="F11" s="41">
        <v>6</v>
      </c>
      <c r="G11" s="41">
        <v>10</v>
      </c>
      <c r="H11" s="42">
        <v>0</v>
      </c>
      <c r="I11" s="42">
        <f t="shared" si="0"/>
        <v>16</v>
      </c>
      <c r="J11" s="48">
        <v>16</v>
      </c>
      <c r="K11" s="42">
        <v>0</v>
      </c>
      <c r="L11" s="88"/>
      <c r="M11" s="86">
        <v>1.33</v>
      </c>
    </row>
    <row r="12" spans="1:13" ht="31.5">
      <c r="A12" s="3" t="s">
        <v>79</v>
      </c>
      <c r="B12" s="4" t="s">
        <v>6</v>
      </c>
      <c r="C12" s="8">
        <v>3</v>
      </c>
      <c r="D12" s="3" t="s">
        <v>80</v>
      </c>
      <c r="E12" s="3" t="s">
        <v>81</v>
      </c>
      <c r="F12" s="41">
        <v>8</v>
      </c>
      <c r="G12" s="41">
        <v>0</v>
      </c>
      <c r="H12" s="42">
        <v>0</v>
      </c>
      <c r="I12" s="42">
        <f t="shared" si="0"/>
        <v>8</v>
      </c>
      <c r="J12" s="48">
        <v>8</v>
      </c>
      <c r="K12" s="42">
        <v>0</v>
      </c>
      <c r="L12" s="88"/>
      <c r="M12" s="86">
        <v>0.66</v>
      </c>
    </row>
    <row r="13" spans="1:13" ht="31.5">
      <c r="A13" s="3" t="s">
        <v>82</v>
      </c>
      <c r="B13" s="4" t="s">
        <v>6</v>
      </c>
      <c r="C13" s="8" t="s">
        <v>83</v>
      </c>
      <c r="D13" s="3" t="s">
        <v>80</v>
      </c>
      <c r="E13" s="3" t="s">
        <v>84</v>
      </c>
      <c r="F13" s="41">
        <v>13</v>
      </c>
      <c r="G13" s="41">
        <v>0</v>
      </c>
      <c r="H13" s="42">
        <v>0</v>
      </c>
      <c r="I13" s="42">
        <f t="shared" si="0"/>
        <v>13</v>
      </c>
      <c r="J13" s="48">
        <v>13</v>
      </c>
      <c r="K13" s="42">
        <v>0</v>
      </c>
      <c r="L13" s="88"/>
      <c r="M13" s="86">
        <v>1.08</v>
      </c>
    </row>
    <row r="14" spans="1:13" ht="47.25">
      <c r="A14" s="3" t="s">
        <v>85</v>
      </c>
      <c r="B14" s="4" t="s">
        <v>6</v>
      </c>
      <c r="C14" s="25">
        <v>3</v>
      </c>
      <c r="D14" s="3" t="s">
        <v>22</v>
      </c>
      <c r="E14" s="3" t="s">
        <v>86</v>
      </c>
      <c r="F14" s="41">
        <v>6</v>
      </c>
      <c r="G14" s="41">
        <v>10</v>
      </c>
      <c r="H14" s="42">
        <v>0</v>
      </c>
      <c r="I14" s="42">
        <f t="shared" si="0"/>
        <v>16</v>
      </c>
      <c r="J14" s="48">
        <v>16</v>
      </c>
      <c r="K14" s="42">
        <v>0</v>
      </c>
      <c r="L14" s="88"/>
      <c r="M14" s="86">
        <v>1.33</v>
      </c>
    </row>
    <row r="15" spans="1:13" ht="47.25">
      <c r="A15" s="3" t="s">
        <v>85</v>
      </c>
      <c r="B15" s="4" t="s">
        <v>6</v>
      </c>
      <c r="C15" s="25">
        <v>3</v>
      </c>
      <c r="D15" s="3" t="s">
        <v>22</v>
      </c>
      <c r="E15" s="3" t="s">
        <v>87</v>
      </c>
      <c r="F15" s="41">
        <v>6</v>
      </c>
      <c r="G15" s="41">
        <v>10</v>
      </c>
      <c r="H15" s="42">
        <v>0</v>
      </c>
      <c r="I15" s="42">
        <f t="shared" si="0"/>
        <v>16</v>
      </c>
      <c r="J15" s="48">
        <v>16</v>
      </c>
      <c r="K15" s="42">
        <v>0</v>
      </c>
      <c r="L15" s="88"/>
      <c r="M15" s="86">
        <v>1.33</v>
      </c>
    </row>
    <row r="16" spans="1:13" ht="22.5">
      <c r="A16" s="118" t="s">
        <v>35</v>
      </c>
      <c r="B16" s="118"/>
      <c r="C16" s="118"/>
      <c r="D16" s="118"/>
      <c r="E16" s="118"/>
      <c r="F16" s="58">
        <f>SUM(F4:F15)</f>
        <v>79</v>
      </c>
      <c r="G16" s="58">
        <f>SUM(G4:G15)</f>
        <v>98</v>
      </c>
      <c r="H16" s="59">
        <f>SUM(H4:H15)</f>
        <v>0</v>
      </c>
      <c r="I16" s="42">
        <f t="shared" ref="I16" si="1">SUM(F16:H16)</f>
        <v>177</v>
      </c>
      <c r="J16" s="58">
        <f>SUM(J4:J15)</f>
        <v>177</v>
      </c>
      <c r="K16" s="58">
        <f>SUM(K4:K15)</f>
        <v>0</v>
      </c>
      <c r="L16" s="89">
        <f>SUM(L4:L15)</f>
        <v>12</v>
      </c>
      <c r="M16" s="83"/>
    </row>
    <row r="18" spans="1:12" ht="5.0999999999999996" customHeight="1"/>
    <row r="19" spans="1:12" hidden="1"/>
    <row r="20" spans="1:12" s="1" customFormat="1" ht="105.95" customHeight="1">
      <c r="A20" s="24"/>
      <c r="B20" s="103" t="s">
        <v>346</v>
      </c>
      <c r="C20" s="103"/>
      <c r="D20" s="103"/>
      <c r="E20" s="103"/>
      <c r="F20" s="112"/>
      <c r="G20" s="112"/>
      <c r="H20" s="52"/>
      <c r="I20" s="104"/>
      <c r="J20" s="104"/>
      <c r="K20" s="104"/>
      <c r="L20" s="104"/>
    </row>
  </sheetData>
  <sheetProtection selectLockedCells="1"/>
  <mergeCells count="14">
    <mergeCell ref="M2:M3"/>
    <mergeCell ref="A1:L1"/>
    <mergeCell ref="F2:I2"/>
    <mergeCell ref="A16:E16"/>
    <mergeCell ref="B20:E20"/>
    <mergeCell ref="F20:G20"/>
    <mergeCell ref="I20:L20"/>
    <mergeCell ref="A2:A3"/>
    <mergeCell ref="B2:B3"/>
    <mergeCell ref="C2:C3"/>
    <mergeCell ref="D2:D3"/>
    <mergeCell ref="E2:E3"/>
    <mergeCell ref="J2:J3"/>
    <mergeCell ref="K2:K3"/>
  </mergeCells>
  <pageMargins left="0.11811023622047245" right="0.11811023622047245" top="0.15748031496062992" bottom="0.15748031496062992" header="0.11811023622047245" footer="0.11811023622047245"/>
  <pageSetup paperSize="9"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opLeftCell="A4" zoomScale="60" zoomScaleNormal="60" workbookViewId="0">
      <selection activeCell="N47" sqref="N47"/>
    </sheetView>
  </sheetViews>
  <sheetFormatPr defaultColWidth="9" defaultRowHeight="15"/>
  <cols>
    <col min="1" max="1" width="11.28515625" customWidth="1"/>
    <col min="2" max="2" width="16.85546875" customWidth="1"/>
    <col min="4" max="4" width="21.85546875" customWidth="1"/>
    <col min="5" max="5" width="26" customWidth="1"/>
    <col min="6" max="7" width="15.7109375" customWidth="1"/>
    <col min="8" max="8" width="15.7109375" style="45" customWidth="1"/>
    <col min="9" max="12" width="15.7109375" customWidth="1"/>
    <col min="13" max="13" width="17.85546875" customWidth="1"/>
  </cols>
  <sheetData>
    <row r="1" spans="1:13" ht="65.25" customHeight="1">
      <c r="E1" s="121" t="s">
        <v>347</v>
      </c>
      <c r="F1" s="121"/>
      <c r="G1" s="121"/>
    </row>
    <row r="2" spans="1:13" ht="20.25" customHeight="1">
      <c r="A2" s="97" t="s">
        <v>36</v>
      </c>
      <c r="B2" s="98"/>
      <c r="C2" s="98"/>
      <c r="D2" s="98"/>
      <c r="E2" s="98"/>
      <c r="F2" s="98"/>
      <c r="G2" s="98"/>
      <c r="H2" s="99"/>
      <c r="I2" s="98"/>
      <c r="J2" s="98"/>
      <c r="K2" s="98"/>
      <c r="L2" s="98"/>
      <c r="M2" s="84"/>
    </row>
    <row r="3" spans="1:13" ht="41.25" customHeight="1">
      <c r="A3" s="105" t="s">
        <v>0</v>
      </c>
      <c r="B3" s="105" t="s">
        <v>1</v>
      </c>
      <c r="C3" s="106" t="s">
        <v>2</v>
      </c>
      <c r="D3" s="106" t="s">
        <v>3</v>
      </c>
      <c r="E3" s="105" t="s">
        <v>4</v>
      </c>
      <c r="F3" s="100"/>
      <c r="G3" s="100"/>
      <c r="H3" s="117"/>
      <c r="I3" s="101"/>
      <c r="J3" s="107" t="s">
        <v>37</v>
      </c>
      <c r="K3" s="107" t="s">
        <v>38</v>
      </c>
      <c r="L3" s="70" t="s">
        <v>39</v>
      </c>
      <c r="M3" s="84"/>
    </row>
    <row r="4" spans="1:13" ht="105.75" customHeight="1">
      <c r="A4" s="105"/>
      <c r="B4" s="105"/>
      <c r="C4" s="106"/>
      <c r="D4" s="106"/>
      <c r="E4" s="105"/>
      <c r="F4" s="2">
        <v>2017</v>
      </c>
      <c r="G4" s="2">
        <v>2018</v>
      </c>
      <c r="H4" s="2">
        <v>2019</v>
      </c>
      <c r="I4" s="2" t="s">
        <v>41</v>
      </c>
      <c r="J4" s="107"/>
      <c r="K4" s="107"/>
      <c r="L4" s="70" t="s">
        <v>344</v>
      </c>
      <c r="M4" s="91" t="s">
        <v>345</v>
      </c>
    </row>
    <row r="5" spans="1:13" ht="31.5">
      <c r="A5" s="3" t="s">
        <v>88</v>
      </c>
      <c r="B5" s="4" t="s">
        <v>6</v>
      </c>
      <c r="C5" s="25">
        <v>4</v>
      </c>
      <c r="D5" s="3" t="s">
        <v>11</v>
      </c>
      <c r="E5" s="3" t="s">
        <v>89</v>
      </c>
      <c r="F5" s="41">
        <v>5</v>
      </c>
      <c r="G5" s="41">
        <v>3</v>
      </c>
      <c r="H5" s="47">
        <v>0</v>
      </c>
      <c r="I5" s="42">
        <f>SUM(F5:H5)</f>
        <v>8</v>
      </c>
      <c r="J5" s="47">
        <v>8</v>
      </c>
      <c r="K5" s="47">
        <v>0</v>
      </c>
      <c r="L5" s="88">
        <v>17</v>
      </c>
      <c r="M5" s="86">
        <f>J5/L5</f>
        <v>0.47058823529411764</v>
      </c>
    </row>
    <row r="6" spans="1:13" ht="31.5">
      <c r="A6" s="3" t="s">
        <v>88</v>
      </c>
      <c r="B6" s="4" t="s">
        <v>6</v>
      </c>
      <c r="C6" s="25">
        <v>4</v>
      </c>
      <c r="D6" s="3" t="s">
        <v>11</v>
      </c>
      <c r="E6" s="3" t="s">
        <v>90</v>
      </c>
      <c r="F6" s="41">
        <v>5</v>
      </c>
      <c r="G6" s="41">
        <v>3</v>
      </c>
      <c r="H6" s="47">
        <v>0</v>
      </c>
      <c r="I6" s="42">
        <f t="shared" ref="I6:I18" si="0">SUM(F6:H6)</f>
        <v>8</v>
      </c>
      <c r="J6" s="47">
        <v>8</v>
      </c>
      <c r="K6" s="47">
        <v>0</v>
      </c>
      <c r="L6" s="88"/>
      <c r="M6" s="86">
        <v>0.47</v>
      </c>
    </row>
    <row r="7" spans="1:13" ht="63">
      <c r="A7" s="3" t="s">
        <v>93</v>
      </c>
      <c r="B7" s="4" t="s">
        <v>6</v>
      </c>
      <c r="C7" s="53">
        <v>4</v>
      </c>
      <c r="D7" s="3" t="s">
        <v>94</v>
      </c>
      <c r="E7" s="3" t="s">
        <v>91</v>
      </c>
      <c r="F7" s="41">
        <v>5</v>
      </c>
      <c r="G7" s="41">
        <v>4</v>
      </c>
      <c r="H7" s="47">
        <v>0</v>
      </c>
      <c r="I7" s="42">
        <f t="shared" si="0"/>
        <v>9</v>
      </c>
      <c r="J7" s="47">
        <v>9</v>
      </c>
      <c r="K7" s="47">
        <v>0</v>
      </c>
      <c r="L7" s="88"/>
      <c r="M7" s="86">
        <v>0.53</v>
      </c>
    </row>
    <row r="8" spans="1:13" ht="63">
      <c r="A8" s="3" t="s">
        <v>93</v>
      </c>
      <c r="B8" s="4" t="s">
        <v>6</v>
      </c>
      <c r="C8" s="53">
        <v>4</v>
      </c>
      <c r="D8" s="3" t="s">
        <v>16</v>
      </c>
      <c r="E8" s="3" t="s">
        <v>92</v>
      </c>
      <c r="F8" s="41">
        <v>5</v>
      </c>
      <c r="G8" s="41">
        <v>4</v>
      </c>
      <c r="H8" s="47">
        <v>0</v>
      </c>
      <c r="I8" s="42">
        <f t="shared" si="0"/>
        <v>9</v>
      </c>
      <c r="J8" s="47">
        <v>9</v>
      </c>
      <c r="K8" s="47">
        <v>0</v>
      </c>
      <c r="L8" s="88"/>
      <c r="M8" s="86">
        <v>0.53</v>
      </c>
    </row>
    <row r="9" spans="1:13" ht="63">
      <c r="A9" s="3" t="s">
        <v>96</v>
      </c>
      <c r="B9" s="4" t="s">
        <v>6</v>
      </c>
      <c r="C9" s="53">
        <v>4</v>
      </c>
      <c r="D9" s="3" t="s">
        <v>97</v>
      </c>
      <c r="E9" s="3" t="s">
        <v>98</v>
      </c>
      <c r="F9" s="41">
        <v>4</v>
      </c>
      <c r="G9" s="41">
        <v>5</v>
      </c>
      <c r="H9" s="47">
        <v>0</v>
      </c>
      <c r="I9" s="42">
        <f t="shared" si="0"/>
        <v>9</v>
      </c>
      <c r="J9" s="47">
        <v>9</v>
      </c>
      <c r="K9" s="47">
        <v>0</v>
      </c>
      <c r="L9" s="88"/>
      <c r="M9" s="86">
        <v>0.53</v>
      </c>
    </row>
    <row r="10" spans="1:13" ht="63">
      <c r="A10" s="3" t="s">
        <v>96</v>
      </c>
      <c r="B10" s="4" t="s">
        <v>6</v>
      </c>
      <c r="C10" s="53">
        <v>4</v>
      </c>
      <c r="D10" s="3" t="s">
        <v>99</v>
      </c>
      <c r="E10" s="3" t="s">
        <v>95</v>
      </c>
      <c r="F10" s="41">
        <v>4</v>
      </c>
      <c r="G10" s="41">
        <v>5</v>
      </c>
      <c r="H10" s="47">
        <v>0</v>
      </c>
      <c r="I10" s="42">
        <f t="shared" si="0"/>
        <v>9</v>
      </c>
      <c r="J10" s="47">
        <v>9</v>
      </c>
      <c r="K10" s="47">
        <v>0</v>
      </c>
      <c r="L10" s="88"/>
      <c r="M10" s="86">
        <v>0.53</v>
      </c>
    </row>
    <row r="11" spans="1:13" ht="63">
      <c r="A11" s="3" t="s">
        <v>100</v>
      </c>
      <c r="B11" s="4" t="s">
        <v>6</v>
      </c>
      <c r="C11" s="53">
        <v>4</v>
      </c>
      <c r="D11" s="3" t="s">
        <v>55</v>
      </c>
      <c r="E11" s="3" t="s">
        <v>101</v>
      </c>
      <c r="F11" s="41">
        <v>4</v>
      </c>
      <c r="G11" s="41">
        <v>5</v>
      </c>
      <c r="H11" s="47">
        <v>0</v>
      </c>
      <c r="I11" s="42">
        <f t="shared" si="0"/>
        <v>9</v>
      </c>
      <c r="J11" s="47">
        <v>9</v>
      </c>
      <c r="K11" s="47">
        <v>0</v>
      </c>
      <c r="L11" s="88"/>
      <c r="M11" s="86">
        <v>0.53</v>
      </c>
    </row>
    <row r="12" spans="1:13" ht="63">
      <c r="A12" s="3" t="s">
        <v>100</v>
      </c>
      <c r="B12" s="4" t="s">
        <v>6</v>
      </c>
      <c r="C12" s="53">
        <v>4</v>
      </c>
      <c r="D12" s="3" t="s">
        <v>55</v>
      </c>
      <c r="E12" s="3" t="s">
        <v>102</v>
      </c>
      <c r="F12" s="41">
        <v>4</v>
      </c>
      <c r="G12" s="41">
        <v>5</v>
      </c>
      <c r="H12" s="47">
        <v>0</v>
      </c>
      <c r="I12" s="42">
        <f t="shared" si="0"/>
        <v>9</v>
      </c>
      <c r="J12" s="47">
        <v>9</v>
      </c>
      <c r="K12" s="47">
        <v>0</v>
      </c>
      <c r="L12" s="88"/>
      <c r="M12" s="86">
        <v>0.53</v>
      </c>
    </row>
    <row r="13" spans="1:13" ht="31.5">
      <c r="A13" s="3" t="s">
        <v>103</v>
      </c>
      <c r="B13" s="4" t="s">
        <v>6</v>
      </c>
      <c r="C13" s="8">
        <v>4</v>
      </c>
      <c r="D13" s="3" t="s">
        <v>80</v>
      </c>
      <c r="E13" s="3" t="s">
        <v>104</v>
      </c>
      <c r="F13" s="41">
        <v>5</v>
      </c>
      <c r="G13" s="41"/>
      <c r="H13" s="47">
        <v>0</v>
      </c>
      <c r="I13" s="42">
        <f t="shared" si="0"/>
        <v>5</v>
      </c>
      <c r="J13" s="47">
        <v>5</v>
      </c>
      <c r="K13" s="47">
        <v>0</v>
      </c>
      <c r="L13" s="88"/>
      <c r="M13" s="86">
        <v>0.28999999999999998</v>
      </c>
    </row>
    <row r="14" spans="1:13" ht="31.5">
      <c r="A14" s="3" t="s">
        <v>105</v>
      </c>
      <c r="B14" s="4" t="s">
        <v>6</v>
      </c>
      <c r="C14" s="25">
        <v>4</v>
      </c>
      <c r="D14" s="3" t="s">
        <v>61</v>
      </c>
      <c r="E14" s="3" t="s">
        <v>106</v>
      </c>
      <c r="F14" s="41">
        <v>5</v>
      </c>
      <c r="G14" s="41">
        <v>6</v>
      </c>
      <c r="H14" s="47">
        <v>0</v>
      </c>
      <c r="I14" s="42">
        <f t="shared" si="0"/>
        <v>11</v>
      </c>
      <c r="J14" s="47">
        <v>11</v>
      </c>
      <c r="K14" s="47">
        <v>0</v>
      </c>
      <c r="L14" s="88"/>
      <c r="M14" s="86">
        <v>0.65</v>
      </c>
    </row>
    <row r="15" spans="1:13" ht="31.5">
      <c r="A15" s="3" t="s">
        <v>105</v>
      </c>
      <c r="B15" s="4" t="s">
        <v>6</v>
      </c>
      <c r="C15" s="25">
        <v>4</v>
      </c>
      <c r="D15" s="3" t="s">
        <v>61</v>
      </c>
      <c r="E15" s="3" t="s">
        <v>107</v>
      </c>
      <c r="F15" s="41">
        <v>5</v>
      </c>
      <c r="G15" s="41">
        <v>6</v>
      </c>
      <c r="H15" s="47">
        <v>0</v>
      </c>
      <c r="I15" s="42">
        <f t="shared" si="0"/>
        <v>11</v>
      </c>
      <c r="J15" s="47">
        <v>11</v>
      </c>
      <c r="K15" s="47">
        <v>0</v>
      </c>
      <c r="L15" s="88"/>
      <c r="M15" s="86">
        <v>0.65</v>
      </c>
    </row>
    <row r="16" spans="1:13" ht="78.75">
      <c r="A16" s="3" t="s">
        <v>108</v>
      </c>
      <c r="B16" s="4" t="s">
        <v>6</v>
      </c>
      <c r="C16" s="25">
        <v>4</v>
      </c>
      <c r="D16" s="3" t="s">
        <v>109</v>
      </c>
      <c r="E16" s="3" t="s">
        <v>110</v>
      </c>
      <c r="F16" s="41">
        <v>0</v>
      </c>
      <c r="G16" s="41">
        <v>15</v>
      </c>
      <c r="H16" s="47">
        <v>0</v>
      </c>
      <c r="I16" s="42">
        <f t="shared" si="0"/>
        <v>15</v>
      </c>
      <c r="J16" s="47">
        <v>15</v>
      </c>
      <c r="K16" s="47">
        <v>0</v>
      </c>
      <c r="L16" s="88"/>
      <c r="M16" s="86">
        <v>0.88</v>
      </c>
    </row>
    <row r="17" spans="1:13" ht="63">
      <c r="A17" s="3" t="s">
        <v>111</v>
      </c>
      <c r="B17" s="4" t="s">
        <v>6</v>
      </c>
      <c r="C17" s="5">
        <v>4</v>
      </c>
      <c r="D17" s="29" t="s">
        <v>112</v>
      </c>
      <c r="E17" s="29" t="s">
        <v>113</v>
      </c>
      <c r="F17" s="41">
        <v>5</v>
      </c>
      <c r="G17" s="41">
        <v>0</v>
      </c>
      <c r="H17" s="47">
        <v>0</v>
      </c>
      <c r="I17" s="42">
        <f t="shared" si="0"/>
        <v>5</v>
      </c>
      <c r="J17" s="47">
        <v>5</v>
      </c>
      <c r="K17" s="47">
        <v>0</v>
      </c>
      <c r="L17" s="88"/>
      <c r="M17" s="86">
        <v>0.28999999999999998</v>
      </c>
    </row>
    <row r="18" spans="1:13" ht="63">
      <c r="A18" s="3" t="s">
        <v>114</v>
      </c>
      <c r="B18" s="4" t="s">
        <v>6</v>
      </c>
      <c r="C18" s="25">
        <v>4</v>
      </c>
      <c r="D18" s="29" t="s">
        <v>115</v>
      </c>
      <c r="E18" s="3" t="s">
        <v>116</v>
      </c>
      <c r="F18" s="41"/>
      <c r="G18" s="41">
        <v>8</v>
      </c>
      <c r="H18" s="47">
        <v>0</v>
      </c>
      <c r="I18" s="42">
        <f t="shared" si="0"/>
        <v>8</v>
      </c>
      <c r="J18" s="47">
        <v>8</v>
      </c>
      <c r="K18" s="47">
        <v>0</v>
      </c>
      <c r="L18" s="88"/>
      <c r="M18" s="86">
        <v>0.47</v>
      </c>
    </row>
    <row r="19" spans="1:13" ht="33">
      <c r="A19" s="21" t="s">
        <v>117</v>
      </c>
      <c r="B19" s="22" t="s">
        <v>29</v>
      </c>
      <c r="C19" s="54">
        <v>4</v>
      </c>
      <c r="D19" s="35" t="s">
        <v>30</v>
      </c>
      <c r="E19" s="55" t="s">
        <v>118</v>
      </c>
      <c r="F19" s="41">
        <v>0</v>
      </c>
      <c r="G19" s="41">
        <v>7</v>
      </c>
      <c r="H19" s="47">
        <v>0</v>
      </c>
      <c r="I19" s="42">
        <f t="shared" ref="I19:I22" si="1">SUM(F19:H19)</f>
        <v>7</v>
      </c>
      <c r="J19" s="47">
        <v>7</v>
      </c>
      <c r="K19" s="47">
        <v>0</v>
      </c>
      <c r="L19" s="88"/>
      <c r="M19" s="86">
        <v>0.41</v>
      </c>
    </row>
    <row r="20" spans="1:13" ht="31.5">
      <c r="A20" s="21" t="s">
        <v>119</v>
      </c>
      <c r="B20" s="22" t="s">
        <v>29</v>
      </c>
      <c r="C20" s="54">
        <v>4</v>
      </c>
      <c r="D20" s="35" t="s">
        <v>31</v>
      </c>
      <c r="E20" s="56" t="s">
        <v>26</v>
      </c>
      <c r="F20" s="41">
        <v>0</v>
      </c>
      <c r="G20" s="41">
        <v>3</v>
      </c>
      <c r="H20" s="47">
        <v>0</v>
      </c>
      <c r="I20" s="42">
        <f t="shared" si="1"/>
        <v>3</v>
      </c>
      <c r="J20" s="47">
        <v>3</v>
      </c>
      <c r="K20" s="47">
        <v>0</v>
      </c>
      <c r="L20" s="88"/>
      <c r="M20" s="86">
        <v>0.17</v>
      </c>
    </row>
    <row r="21" spans="1:13" ht="33">
      <c r="A21" s="21" t="s">
        <v>120</v>
      </c>
      <c r="B21" s="22" t="s">
        <v>29</v>
      </c>
      <c r="C21" s="54">
        <v>4</v>
      </c>
      <c r="D21" s="35" t="s">
        <v>32</v>
      </c>
      <c r="E21" s="57" t="s">
        <v>121</v>
      </c>
      <c r="F21" s="41">
        <v>0</v>
      </c>
      <c r="G21" s="41">
        <v>5</v>
      </c>
      <c r="H21" s="47">
        <v>0</v>
      </c>
      <c r="I21" s="42">
        <f t="shared" si="1"/>
        <v>5</v>
      </c>
      <c r="J21" s="47">
        <v>5</v>
      </c>
      <c r="K21" s="47">
        <v>0</v>
      </c>
      <c r="L21" s="88"/>
      <c r="M21" s="86">
        <v>0.28999999999999998</v>
      </c>
    </row>
    <row r="22" spans="1:13" ht="22.5">
      <c r="A22" s="118" t="s">
        <v>35</v>
      </c>
      <c r="B22" s="118"/>
      <c r="C22" s="118"/>
      <c r="D22" s="118"/>
      <c r="E22" s="118"/>
      <c r="F22" s="58">
        <f>SUM(F5:F21)</f>
        <v>56</v>
      </c>
      <c r="G22" s="58">
        <f>SUM(G5:G21)</f>
        <v>84</v>
      </c>
      <c r="H22" s="59">
        <f>SUM(H5:H21)</f>
        <v>0</v>
      </c>
      <c r="I22" s="42">
        <f t="shared" si="1"/>
        <v>140</v>
      </c>
      <c r="J22" s="58">
        <f>SUM(J5:J21)</f>
        <v>140</v>
      </c>
      <c r="K22" s="58">
        <f>SUM(K5:K21)</f>
        <v>0</v>
      </c>
      <c r="L22" s="89">
        <f>SUM(L5:L21)</f>
        <v>17</v>
      </c>
      <c r="M22" s="86">
        <f t="shared" ref="M22" si="2">J22/L22</f>
        <v>8.235294117647058</v>
      </c>
    </row>
    <row r="26" spans="1:13" s="1" customFormat="1" ht="60.75" customHeight="1">
      <c r="A26" s="24"/>
      <c r="B26" s="103" t="s">
        <v>346</v>
      </c>
      <c r="C26" s="103"/>
      <c r="D26" s="103"/>
      <c r="E26" s="103"/>
      <c r="F26" s="112"/>
      <c r="G26" s="112"/>
      <c r="H26" s="52"/>
      <c r="I26" s="104"/>
      <c r="J26" s="104"/>
      <c r="K26" s="104"/>
      <c r="L26" s="104"/>
    </row>
  </sheetData>
  <sheetProtection selectLockedCells="1"/>
  <mergeCells count="14">
    <mergeCell ref="E1:G1"/>
    <mergeCell ref="A2:L2"/>
    <mergeCell ref="F3:I3"/>
    <mergeCell ref="A22:E22"/>
    <mergeCell ref="B26:E26"/>
    <mergeCell ref="F26:G26"/>
    <mergeCell ref="I26:L26"/>
    <mergeCell ref="A3:A4"/>
    <mergeCell ref="B3:B4"/>
    <mergeCell ref="C3:C4"/>
    <mergeCell ref="D3:D4"/>
    <mergeCell ref="E3:E4"/>
    <mergeCell ref="J3:J4"/>
    <mergeCell ref="K3:K4"/>
  </mergeCells>
  <pageMargins left="0.11811023622047245" right="0.11811023622047245" top="0.15748031496062992" bottom="0.15748031496062992" header="0.11811023622047245" footer="0.11811023622047245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="60" zoomScaleNormal="60" workbookViewId="0">
      <selection activeCell="Q31" sqref="Q31"/>
    </sheetView>
  </sheetViews>
  <sheetFormatPr defaultColWidth="9" defaultRowHeight="15"/>
  <cols>
    <col min="1" max="1" width="12" customWidth="1"/>
    <col min="2" max="2" width="14.85546875" customWidth="1"/>
    <col min="4" max="5" width="19.7109375" customWidth="1"/>
    <col min="6" max="6" width="15.7109375" style="45" customWidth="1"/>
    <col min="7" max="7" width="15.7109375" customWidth="1"/>
    <col min="8" max="8" width="15.7109375" style="45" customWidth="1"/>
    <col min="9" max="9" width="15.7109375" customWidth="1"/>
    <col min="10" max="10" width="15.7109375" style="46" customWidth="1"/>
    <col min="11" max="12" width="15.7109375" customWidth="1"/>
    <col min="13" max="13" width="15" customWidth="1"/>
  </cols>
  <sheetData>
    <row r="1" spans="1:13" ht="54" customHeight="1">
      <c r="A1" s="97" t="s">
        <v>36</v>
      </c>
      <c r="B1" s="98"/>
      <c r="C1" s="98"/>
      <c r="D1" s="98"/>
      <c r="E1" s="98"/>
      <c r="F1" s="99"/>
      <c r="G1" s="98"/>
      <c r="H1" s="99"/>
      <c r="I1" s="98"/>
      <c r="J1" s="98"/>
      <c r="K1" s="98"/>
      <c r="L1" s="98"/>
      <c r="M1" s="84"/>
    </row>
    <row r="2" spans="1:13" ht="57.75" customHeight="1">
      <c r="A2" s="105" t="s">
        <v>0</v>
      </c>
      <c r="B2" s="105" t="s">
        <v>1</v>
      </c>
      <c r="C2" s="106" t="s">
        <v>2</v>
      </c>
      <c r="D2" s="106" t="s">
        <v>3</v>
      </c>
      <c r="E2" s="105" t="s">
        <v>4</v>
      </c>
      <c r="F2" s="100"/>
      <c r="G2" s="100"/>
      <c r="H2" s="100"/>
      <c r="I2" s="101"/>
      <c r="J2" s="107" t="s">
        <v>37</v>
      </c>
      <c r="K2" s="107" t="s">
        <v>38</v>
      </c>
      <c r="L2" s="71" t="s">
        <v>39</v>
      </c>
      <c r="M2" s="122" t="s">
        <v>345</v>
      </c>
    </row>
    <row r="3" spans="1:13" ht="67.5" customHeight="1">
      <c r="A3" s="105"/>
      <c r="B3" s="105"/>
      <c r="C3" s="106"/>
      <c r="D3" s="106"/>
      <c r="E3" s="105"/>
      <c r="F3" s="2">
        <v>2017</v>
      </c>
      <c r="G3" s="2">
        <v>2018</v>
      </c>
      <c r="H3" s="2">
        <v>2019</v>
      </c>
      <c r="I3" s="2" t="s">
        <v>41</v>
      </c>
      <c r="J3" s="107"/>
      <c r="K3" s="107"/>
      <c r="L3" s="15" t="s">
        <v>344</v>
      </c>
      <c r="M3" s="123"/>
    </row>
    <row r="4" spans="1:13" ht="63">
      <c r="A4" s="3" t="s">
        <v>122</v>
      </c>
      <c r="B4" s="4" t="s">
        <v>6</v>
      </c>
      <c r="C4" s="25">
        <v>5</v>
      </c>
      <c r="D4" s="3" t="s">
        <v>123</v>
      </c>
      <c r="E4" s="3" t="s">
        <v>124</v>
      </c>
      <c r="F4" s="47">
        <v>10</v>
      </c>
      <c r="G4" s="41">
        <v>0</v>
      </c>
      <c r="H4" s="41">
        <v>0</v>
      </c>
      <c r="I4" s="42">
        <f>SUM(F4:H4)</f>
        <v>10</v>
      </c>
      <c r="J4" s="42">
        <f>SUM(G4:I4)</f>
        <v>10</v>
      </c>
      <c r="K4" s="41">
        <v>0</v>
      </c>
      <c r="L4" s="41">
        <v>8</v>
      </c>
      <c r="M4" s="86">
        <f>J4/L4</f>
        <v>1.25</v>
      </c>
    </row>
    <row r="5" spans="1:13" ht="63">
      <c r="A5" s="3" t="s">
        <v>122</v>
      </c>
      <c r="B5" s="4" t="s">
        <v>6</v>
      </c>
      <c r="C5" s="25">
        <v>5</v>
      </c>
      <c r="D5" s="3" t="s">
        <v>123</v>
      </c>
      <c r="E5" s="3" t="s">
        <v>125</v>
      </c>
      <c r="F5" s="47">
        <v>10</v>
      </c>
      <c r="G5" s="41">
        <v>0</v>
      </c>
      <c r="H5" s="41">
        <v>0</v>
      </c>
      <c r="I5" s="42">
        <f t="shared" ref="I5:J15" si="0">SUM(F5:H5)</f>
        <v>10</v>
      </c>
      <c r="J5" s="42">
        <f t="shared" si="0"/>
        <v>10</v>
      </c>
      <c r="K5" s="41">
        <v>0</v>
      </c>
      <c r="L5" s="41"/>
      <c r="M5" s="86">
        <v>1.25</v>
      </c>
    </row>
    <row r="6" spans="1:13" ht="47.25">
      <c r="A6" s="3" t="s">
        <v>126</v>
      </c>
      <c r="B6" s="4" t="s">
        <v>6</v>
      </c>
      <c r="C6" s="25">
        <v>5</v>
      </c>
      <c r="D6" s="3" t="s">
        <v>127</v>
      </c>
      <c r="E6" s="3" t="s">
        <v>128</v>
      </c>
      <c r="F6" s="47">
        <v>10</v>
      </c>
      <c r="G6" s="41">
        <v>0</v>
      </c>
      <c r="H6" s="41">
        <v>0</v>
      </c>
      <c r="I6" s="42">
        <f t="shared" si="0"/>
        <v>10</v>
      </c>
      <c r="J6" s="42">
        <f t="shared" si="0"/>
        <v>10</v>
      </c>
      <c r="K6" s="41">
        <v>0</v>
      </c>
      <c r="L6" s="41"/>
      <c r="M6" s="86">
        <v>1.25</v>
      </c>
    </row>
    <row r="7" spans="1:13" ht="47.25">
      <c r="A7" s="3" t="s">
        <v>126</v>
      </c>
      <c r="B7" s="4" t="s">
        <v>6</v>
      </c>
      <c r="C7" s="25">
        <v>5</v>
      </c>
      <c r="D7" s="3" t="s">
        <v>127</v>
      </c>
      <c r="E7" s="3" t="s">
        <v>129</v>
      </c>
      <c r="F7" s="47">
        <v>10</v>
      </c>
      <c r="G7" s="41">
        <v>0</v>
      </c>
      <c r="H7" s="41">
        <v>0</v>
      </c>
      <c r="I7" s="42">
        <f t="shared" si="0"/>
        <v>10</v>
      </c>
      <c r="J7" s="42">
        <f t="shared" si="0"/>
        <v>10</v>
      </c>
      <c r="K7" s="41">
        <v>0</v>
      </c>
      <c r="L7" s="41"/>
      <c r="M7" s="86">
        <v>1.25</v>
      </c>
    </row>
    <row r="8" spans="1:13" ht="31.5">
      <c r="A8" s="3" t="s">
        <v>131</v>
      </c>
      <c r="B8" s="4" t="s">
        <v>6</v>
      </c>
      <c r="C8" s="8">
        <v>5</v>
      </c>
      <c r="D8" s="6" t="s">
        <v>132</v>
      </c>
      <c r="E8" s="6" t="s">
        <v>130</v>
      </c>
      <c r="F8" s="47">
        <v>0</v>
      </c>
      <c r="G8" s="41">
        <v>13</v>
      </c>
      <c r="H8" s="41">
        <v>0</v>
      </c>
      <c r="I8" s="42">
        <f t="shared" si="0"/>
        <v>13</v>
      </c>
      <c r="J8" s="42">
        <v>13</v>
      </c>
      <c r="K8" s="41">
        <v>0</v>
      </c>
      <c r="L8" s="41"/>
      <c r="M8" s="86">
        <v>1.62</v>
      </c>
    </row>
    <row r="9" spans="1:13" ht="63">
      <c r="A9" s="3" t="s">
        <v>133</v>
      </c>
      <c r="B9" s="4" t="s">
        <v>6</v>
      </c>
      <c r="C9" s="5">
        <v>5</v>
      </c>
      <c r="D9" s="29" t="s">
        <v>134</v>
      </c>
      <c r="E9" s="6" t="s">
        <v>135</v>
      </c>
      <c r="F9" s="47">
        <v>10</v>
      </c>
      <c r="G9" s="41">
        <v>0</v>
      </c>
      <c r="H9" s="41">
        <v>0</v>
      </c>
      <c r="I9" s="42">
        <f t="shared" si="0"/>
        <v>10</v>
      </c>
      <c r="J9" s="42">
        <f t="shared" si="0"/>
        <v>10</v>
      </c>
      <c r="K9" s="41">
        <v>0</v>
      </c>
      <c r="L9" s="41"/>
      <c r="M9" s="86">
        <v>1.25</v>
      </c>
    </row>
    <row r="10" spans="1:13" ht="94.5">
      <c r="A10" s="3" t="s">
        <v>136</v>
      </c>
      <c r="B10" s="4" t="s">
        <v>6</v>
      </c>
      <c r="C10" s="5">
        <v>5</v>
      </c>
      <c r="D10" s="6" t="s">
        <v>137</v>
      </c>
      <c r="E10" s="6" t="s">
        <v>138</v>
      </c>
      <c r="F10" s="47">
        <v>10</v>
      </c>
      <c r="G10" s="41">
        <v>0</v>
      </c>
      <c r="H10" s="41">
        <v>0</v>
      </c>
      <c r="I10" s="42">
        <f t="shared" si="0"/>
        <v>10</v>
      </c>
      <c r="J10" s="42">
        <f t="shared" si="0"/>
        <v>10</v>
      </c>
      <c r="K10" s="41">
        <v>0</v>
      </c>
      <c r="L10" s="41"/>
      <c r="M10" s="86">
        <v>1.25</v>
      </c>
    </row>
    <row r="11" spans="1:13" ht="94.5">
      <c r="A11" s="3" t="s">
        <v>141</v>
      </c>
      <c r="B11" s="4" t="s">
        <v>6</v>
      </c>
      <c r="C11" s="5">
        <v>5</v>
      </c>
      <c r="D11" s="6" t="s">
        <v>142</v>
      </c>
      <c r="E11" s="6" t="s">
        <v>143</v>
      </c>
      <c r="F11" s="47">
        <v>0</v>
      </c>
      <c r="G11" s="41">
        <v>13</v>
      </c>
      <c r="H11" s="41">
        <v>0</v>
      </c>
      <c r="I11" s="42">
        <f t="shared" si="0"/>
        <v>13</v>
      </c>
      <c r="J11" s="42">
        <v>13</v>
      </c>
      <c r="K11" s="41">
        <v>0</v>
      </c>
      <c r="L11" s="41"/>
      <c r="M11" s="86">
        <v>1.62</v>
      </c>
    </row>
    <row r="12" spans="1:13" ht="78.75">
      <c r="A12" s="3" t="s">
        <v>144</v>
      </c>
      <c r="B12" s="4" t="s">
        <v>6</v>
      </c>
      <c r="C12" s="5" t="s">
        <v>139</v>
      </c>
      <c r="D12" s="6" t="s">
        <v>145</v>
      </c>
      <c r="E12" s="6" t="s">
        <v>146</v>
      </c>
      <c r="F12" s="47">
        <v>0</v>
      </c>
      <c r="G12" s="41">
        <v>13</v>
      </c>
      <c r="H12" s="41">
        <v>0</v>
      </c>
      <c r="I12" s="42">
        <f t="shared" si="0"/>
        <v>13</v>
      </c>
      <c r="J12" s="42">
        <v>13</v>
      </c>
      <c r="K12" s="41">
        <v>0</v>
      </c>
      <c r="L12" s="41"/>
      <c r="M12" s="86">
        <v>1.62</v>
      </c>
    </row>
    <row r="13" spans="1:13" ht="94.5">
      <c r="A13" s="3" t="s">
        <v>147</v>
      </c>
      <c r="B13" s="4" t="s">
        <v>6</v>
      </c>
      <c r="C13" s="8">
        <v>5</v>
      </c>
      <c r="D13" s="3" t="s">
        <v>148</v>
      </c>
      <c r="E13" s="3" t="s">
        <v>149</v>
      </c>
      <c r="F13" s="47">
        <v>0</v>
      </c>
      <c r="G13" s="41">
        <v>6</v>
      </c>
      <c r="H13" s="47">
        <v>0</v>
      </c>
      <c r="I13" s="42">
        <f t="shared" si="0"/>
        <v>6</v>
      </c>
      <c r="J13" s="42">
        <v>6</v>
      </c>
      <c r="K13" s="47">
        <v>0</v>
      </c>
      <c r="L13" s="41"/>
      <c r="M13" s="86">
        <v>0.75</v>
      </c>
    </row>
    <row r="14" spans="1:13" ht="31.5">
      <c r="A14" s="3" t="s">
        <v>150</v>
      </c>
      <c r="B14" s="4" t="s">
        <v>6</v>
      </c>
      <c r="C14" s="8">
        <v>5</v>
      </c>
      <c r="D14" s="3" t="s">
        <v>151</v>
      </c>
      <c r="E14" s="3" t="s">
        <v>152</v>
      </c>
      <c r="F14" s="47">
        <v>0</v>
      </c>
      <c r="G14" s="41">
        <v>6</v>
      </c>
      <c r="H14" s="47">
        <v>0</v>
      </c>
      <c r="I14" s="42">
        <f t="shared" si="0"/>
        <v>6</v>
      </c>
      <c r="J14" s="42">
        <v>6</v>
      </c>
      <c r="K14" s="47">
        <v>0</v>
      </c>
      <c r="L14" s="41"/>
      <c r="M14" s="86">
        <v>0.75</v>
      </c>
    </row>
    <row r="15" spans="1:13" ht="78.75">
      <c r="A15" s="3" t="s">
        <v>153</v>
      </c>
      <c r="B15" s="4" t="s">
        <v>6</v>
      </c>
      <c r="C15" s="8" t="s">
        <v>154</v>
      </c>
      <c r="D15" s="3" t="s">
        <v>155</v>
      </c>
      <c r="E15" s="3" t="s">
        <v>156</v>
      </c>
      <c r="F15" s="47">
        <v>0</v>
      </c>
      <c r="G15" s="41">
        <v>6</v>
      </c>
      <c r="H15" s="47">
        <v>0</v>
      </c>
      <c r="I15" s="42">
        <f t="shared" si="0"/>
        <v>6</v>
      </c>
      <c r="J15" s="42">
        <v>6</v>
      </c>
      <c r="K15" s="47">
        <v>0</v>
      </c>
      <c r="L15" s="41"/>
      <c r="M15" s="86">
        <v>0.75</v>
      </c>
    </row>
    <row r="16" spans="1:13" ht="78.75">
      <c r="A16" s="17" t="s">
        <v>160</v>
      </c>
      <c r="B16" s="18" t="s">
        <v>28</v>
      </c>
      <c r="C16" s="19">
        <v>5</v>
      </c>
      <c r="D16" s="11" t="s">
        <v>161</v>
      </c>
      <c r="E16" s="11" t="s">
        <v>162</v>
      </c>
      <c r="F16" s="47">
        <v>0</v>
      </c>
      <c r="G16" s="41">
        <v>13</v>
      </c>
      <c r="H16" s="47">
        <v>0</v>
      </c>
      <c r="I16" s="42">
        <f t="shared" ref="I16" si="1">SUM(F16:H16)</f>
        <v>13</v>
      </c>
      <c r="J16" s="42">
        <v>13</v>
      </c>
      <c r="K16" s="47">
        <v>0</v>
      </c>
      <c r="L16" s="41"/>
      <c r="M16" s="86">
        <v>1.62</v>
      </c>
    </row>
    <row r="17" spans="1:13" ht="22.5">
      <c r="A17" s="118" t="s">
        <v>35</v>
      </c>
      <c r="B17" s="118"/>
      <c r="C17" s="118"/>
      <c r="D17" s="118"/>
      <c r="E17" s="118"/>
      <c r="F17" s="51">
        <f t="shared" ref="F17:L17" si="2">SUM(F4:F16)</f>
        <v>60</v>
      </c>
      <c r="G17" s="44">
        <f t="shared" si="2"/>
        <v>70</v>
      </c>
      <c r="H17" s="51">
        <f t="shared" si="2"/>
        <v>0</v>
      </c>
      <c r="I17" s="44">
        <f t="shared" si="2"/>
        <v>130</v>
      </c>
      <c r="J17" s="51">
        <f t="shared" si="2"/>
        <v>130</v>
      </c>
      <c r="K17" s="44">
        <f t="shared" si="2"/>
        <v>0</v>
      </c>
      <c r="L17" s="44">
        <f t="shared" si="2"/>
        <v>8</v>
      </c>
      <c r="M17" s="86">
        <f>J17/L17</f>
        <v>16.25</v>
      </c>
    </row>
    <row r="21" spans="1:13" s="1" customFormat="1" ht="102.95" customHeight="1">
      <c r="A21" s="24"/>
      <c r="B21" s="103" t="s">
        <v>346</v>
      </c>
      <c r="C21" s="103"/>
      <c r="D21" s="103"/>
      <c r="E21" s="103"/>
      <c r="F21" s="124"/>
      <c r="G21" s="112"/>
      <c r="H21" s="52"/>
      <c r="I21" s="104"/>
      <c r="J21" s="114"/>
      <c r="K21" s="104"/>
      <c r="L21" s="104"/>
    </row>
  </sheetData>
  <sheetProtection selectLockedCells="1"/>
  <mergeCells count="14">
    <mergeCell ref="M2:M3"/>
    <mergeCell ref="A1:L1"/>
    <mergeCell ref="F2:I2"/>
    <mergeCell ref="A17:E17"/>
    <mergeCell ref="B21:E21"/>
    <mergeCell ref="F21:G21"/>
    <mergeCell ref="I21:L21"/>
    <mergeCell ref="A2:A3"/>
    <mergeCell ref="B2:B3"/>
    <mergeCell ref="C2:C3"/>
    <mergeCell ref="D2:D3"/>
    <mergeCell ref="E2:E3"/>
    <mergeCell ref="J2:J3"/>
    <mergeCell ref="K2:K3"/>
  </mergeCells>
  <pageMargins left="0.11811023622047245" right="0.11811023622047245" top="0.15748031496062992" bottom="0.15748031496062992" header="0.11811023622047245" footer="0.11811023622047245"/>
  <pageSetup paperSize="9" scale="5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zoomScale="60" zoomScaleNormal="60" workbookViewId="0">
      <selection activeCell="P38" sqref="P38"/>
    </sheetView>
  </sheetViews>
  <sheetFormatPr defaultColWidth="9" defaultRowHeight="15"/>
  <cols>
    <col min="1" max="1" width="13.7109375" customWidth="1"/>
    <col min="2" max="2" width="19.5703125" customWidth="1"/>
    <col min="4" max="4" width="23.85546875" customWidth="1"/>
    <col min="5" max="5" width="22.5703125" customWidth="1"/>
    <col min="6" max="12" width="15.7109375" customWidth="1"/>
    <col min="13" max="13" width="15.42578125" customWidth="1"/>
  </cols>
  <sheetData>
    <row r="1" spans="1:13" ht="30" customHeight="1">
      <c r="E1" s="76" t="s">
        <v>347</v>
      </c>
    </row>
    <row r="2" spans="1:13" ht="20.25" customHeight="1">
      <c r="A2" s="97" t="s">
        <v>36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84"/>
    </row>
    <row r="3" spans="1:13" ht="50.25" customHeight="1">
      <c r="A3" s="105" t="s">
        <v>0</v>
      </c>
      <c r="B3" s="105" t="s">
        <v>1</v>
      </c>
      <c r="C3" s="106" t="s">
        <v>2</v>
      </c>
      <c r="D3" s="106" t="s">
        <v>3</v>
      </c>
      <c r="E3" s="105" t="s">
        <v>4</v>
      </c>
      <c r="F3" s="100"/>
      <c r="G3" s="100"/>
      <c r="H3" s="100"/>
      <c r="I3" s="101"/>
      <c r="J3" s="107" t="s">
        <v>37</v>
      </c>
      <c r="K3" s="107" t="s">
        <v>38</v>
      </c>
      <c r="L3" s="70" t="s">
        <v>39</v>
      </c>
      <c r="M3" s="115" t="s">
        <v>345</v>
      </c>
    </row>
    <row r="4" spans="1:13" ht="52.5" customHeight="1">
      <c r="A4" s="105"/>
      <c r="B4" s="105"/>
      <c r="C4" s="106"/>
      <c r="D4" s="106"/>
      <c r="E4" s="105"/>
      <c r="F4" s="2">
        <v>2017</v>
      </c>
      <c r="G4" s="2">
        <v>2018</v>
      </c>
      <c r="H4" s="2">
        <v>2019</v>
      </c>
      <c r="I4" s="2" t="s">
        <v>41</v>
      </c>
      <c r="J4" s="107"/>
      <c r="K4" s="107"/>
      <c r="L4" s="70" t="s">
        <v>344</v>
      </c>
      <c r="M4" s="116"/>
    </row>
    <row r="5" spans="1:13" ht="63">
      <c r="A5" s="3" t="s">
        <v>164</v>
      </c>
      <c r="B5" s="4" t="s">
        <v>6</v>
      </c>
      <c r="C5" s="25">
        <v>6</v>
      </c>
      <c r="D5" s="3" t="s">
        <v>165</v>
      </c>
      <c r="E5" s="3" t="s">
        <v>166</v>
      </c>
      <c r="F5" s="41">
        <v>7</v>
      </c>
      <c r="G5" s="41">
        <v>0</v>
      </c>
      <c r="H5" s="41">
        <v>0</v>
      </c>
      <c r="I5" s="42">
        <f>SUM(F5:H5)</f>
        <v>7</v>
      </c>
      <c r="J5" s="41">
        <v>7</v>
      </c>
      <c r="K5" s="41">
        <v>0</v>
      </c>
      <c r="L5" s="88">
        <v>13</v>
      </c>
      <c r="M5" s="86">
        <f>J5/L5</f>
        <v>0.53846153846153844</v>
      </c>
    </row>
    <row r="6" spans="1:13" ht="63">
      <c r="A6" s="3" t="s">
        <v>164</v>
      </c>
      <c r="B6" s="4" t="s">
        <v>6</v>
      </c>
      <c r="C6" s="25">
        <v>6</v>
      </c>
      <c r="D6" s="3" t="s">
        <v>165</v>
      </c>
      <c r="E6" s="3" t="s">
        <v>167</v>
      </c>
      <c r="F6" s="41">
        <v>7</v>
      </c>
      <c r="G6" s="41">
        <v>0</v>
      </c>
      <c r="H6" s="41">
        <v>0</v>
      </c>
      <c r="I6" s="42">
        <f t="shared" ref="I6:I16" si="0">SUM(F6:H6)</f>
        <v>7</v>
      </c>
      <c r="J6" s="41">
        <v>7</v>
      </c>
      <c r="K6" s="41">
        <v>0</v>
      </c>
      <c r="L6" s="88"/>
      <c r="M6" s="86">
        <v>0.54</v>
      </c>
    </row>
    <row r="7" spans="1:13" ht="78.75">
      <c r="A7" s="3" t="s">
        <v>168</v>
      </c>
      <c r="B7" s="4" t="s">
        <v>6</v>
      </c>
      <c r="C7" s="25">
        <v>6</v>
      </c>
      <c r="D7" s="3" t="s">
        <v>169</v>
      </c>
      <c r="E7" s="3" t="s">
        <v>170</v>
      </c>
      <c r="F7" s="41">
        <v>7</v>
      </c>
      <c r="G7" s="41">
        <v>4</v>
      </c>
      <c r="H7" s="41">
        <v>0</v>
      </c>
      <c r="I7" s="42">
        <f t="shared" si="0"/>
        <v>11</v>
      </c>
      <c r="J7" s="41">
        <v>11</v>
      </c>
      <c r="K7" s="41">
        <v>0</v>
      </c>
      <c r="L7" s="88"/>
      <c r="M7" s="86">
        <v>0.85</v>
      </c>
    </row>
    <row r="8" spans="1:13" ht="78.75">
      <c r="A8" s="3" t="s">
        <v>168</v>
      </c>
      <c r="B8" s="4" t="s">
        <v>6</v>
      </c>
      <c r="C8" s="25">
        <v>6</v>
      </c>
      <c r="D8" s="3" t="s">
        <v>171</v>
      </c>
      <c r="E8" s="3" t="s">
        <v>172</v>
      </c>
      <c r="F8" s="41">
        <v>7</v>
      </c>
      <c r="G8" s="41">
        <v>4</v>
      </c>
      <c r="H8" s="41">
        <v>0</v>
      </c>
      <c r="I8" s="42">
        <f t="shared" si="0"/>
        <v>11</v>
      </c>
      <c r="J8" s="41">
        <v>11</v>
      </c>
      <c r="K8" s="41">
        <v>0</v>
      </c>
      <c r="L8" s="88"/>
      <c r="M8" s="94">
        <v>0.85</v>
      </c>
    </row>
    <row r="9" spans="1:13" ht="47.25">
      <c r="A9" s="3" t="s">
        <v>174</v>
      </c>
      <c r="B9" s="4" t="s">
        <v>6</v>
      </c>
      <c r="C9" s="8">
        <v>6</v>
      </c>
      <c r="D9" s="6" t="s">
        <v>175</v>
      </c>
      <c r="E9" s="6" t="s">
        <v>173</v>
      </c>
      <c r="F9" s="41">
        <v>10</v>
      </c>
      <c r="G9" s="41">
        <v>0</v>
      </c>
      <c r="H9" s="41">
        <v>0</v>
      </c>
      <c r="I9" s="42">
        <f t="shared" si="0"/>
        <v>10</v>
      </c>
      <c r="J9" s="41">
        <v>10</v>
      </c>
      <c r="K9" s="41">
        <v>0</v>
      </c>
      <c r="L9" s="88"/>
      <c r="M9" s="86">
        <v>0.77</v>
      </c>
    </row>
    <row r="10" spans="1:13" ht="78.75">
      <c r="A10" s="27" t="s">
        <v>176</v>
      </c>
      <c r="B10" s="4" t="s">
        <v>6</v>
      </c>
      <c r="C10" s="5">
        <v>6</v>
      </c>
      <c r="D10" s="28" t="s">
        <v>177</v>
      </c>
      <c r="E10" s="28" t="s">
        <v>178</v>
      </c>
      <c r="F10" s="41">
        <v>0</v>
      </c>
      <c r="G10" s="41">
        <v>7</v>
      </c>
      <c r="H10" s="41">
        <v>0</v>
      </c>
      <c r="I10" s="42">
        <f t="shared" si="0"/>
        <v>7</v>
      </c>
      <c r="J10" s="41">
        <v>7</v>
      </c>
      <c r="K10" s="41">
        <v>0</v>
      </c>
      <c r="L10" s="88"/>
      <c r="M10" s="86">
        <v>0.54</v>
      </c>
    </row>
    <row r="11" spans="1:13" ht="78.75">
      <c r="A11" s="27" t="s">
        <v>176</v>
      </c>
      <c r="B11" s="4" t="s">
        <v>6</v>
      </c>
      <c r="C11" s="5">
        <v>6</v>
      </c>
      <c r="D11" s="28" t="s">
        <v>177</v>
      </c>
      <c r="E11" s="28" t="s">
        <v>179</v>
      </c>
      <c r="F11" s="41">
        <v>0</v>
      </c>
      <c r="G11" s="41">
        <v>7</v>
      </c>
      <c r="H11" s="41">
        <v>0</v>
      </c>
      <c r="I11" s="42">
        <f t="shared" si="0"/>
        <v>7</v>
      </c>
      <c r="J11" s="41">
        <v>7</v>
      </c>
      <c r="K11" s="41">
        <v>0</v>
      </c>
      <c r="L11" s="88"/>
      <c r="M11" s="86">
        <v>0.54</v>
      </c>
    </row>
    <row r="12" spans="1:13" ht="47.25">
      <c r="A12" s="3" t="s">
        <v>180</v>
      </c>
      <c r="B12" s="4" t="s">
        <v>6</v>
      </c>
      <c r="C12" s="5">
        <v>6</v>
      </c>
      <c r="D12" s="29" t="s">
        <v>181</v>
      </c>
      <c r="E12" s="6" t="s">
        <v>182</v>
      </c>
      <c r="F12" s="41">
        <v>0</v>
      </c>
      <c r="G12" s="41">
        <v>5</v>
      </c>
      <c r="H12" s="41">
        <v>0</v>
      </c>
      <c r="I12" s="42">
        <f t="shared" si="0"/>
        <v>5</v>
      </c>
      <c r="J12" s="41">
        <v>5</v>
      </c>
      <c r="K12" s="41">
        <v>0</v>
      </c>
      <c r="L12" s="88"/>
      <c r="M12" s="86">
        <v>0.38</v>
      </c>
    </row>
    <row r="13" spans="1:13" ht="78.75">
      <c r="A13" s="3" t="s">
        <v>183</v>
      </c>
      <c r="B13" s="4" t="s">
        <v>6</v>
      </c>
      <c r="C13" s="5">
        <v>6</v>
      </c>
      <c r="D13" s="6" t="s">
        <v>184</v>
      </c>
      <c r="E13" s="6" t="s">
        <v>185</v>
      </c>
      <c r="F13" s="41">
        <v>0</v>
      </c>
      <c r="G13" s="41">
        <v>6</v>
      </c>
      <c r="H13" s="41">
        <v>0</v>
      </c>
      <c r="I13" s="42">
        <f t="shared" si="0"/>
        <v>6</v>
      </c>
      <c r="J13" s="41">
        <v>6</v>
      </c>
      <c r="K13" s="41">
        <v>0</v>
      </c>
      <c r="L13" s="88"/>
      <c r="M13" s="86">
        <v>0.46</v>
      </c>
    </row>
    <row r="14" spans="1:13" ht="78.75">
      <c r="A14" s="3" t="s">
        <v>186</v>
      </c>
      <c r="B14" s="4" t="s">
        <v>6</v>
      </c>
      <c r="C14" s="5">
        <v>6</v>
      </c>
      <c r="D14" s="6" t="s">
        <v>187</v>
      </c>
      <c r="E14" s="6" t="s">
        <v>188</v>
      </c>
      <c r="F14" s="41">
        <v>0</v>
      </c>
      <c r="G14" s="41">
        <v>6</v>
      </c>
      <c r="H14" s="41">
        <v>0</v>
      </c>
      <c r="I14" s="42">
        <f t="shared" si="0"/>
        <v>6</v>
      </c>
      <c r="J14" s="41">
        <v>6</v>
      </c>
      <c r="K14" s="41">
        <v>0</v>
      </c>
      <c r="L14" s="88"/>
      <c r="M14" s="86">
        <v>0.46</v>
      </c>
    </row>
    <row r="15" spans="1:13" ht="31.5">
      <c r="A15" s="3" t="s">
        <v>189</v>
      </c>
      <c r="B15" s="4" t="s">
        <v>6</v>
      </c>
      <c r="C15" s="8">
        <v>6</v>
      </c>
      <c r="D15" s="3" t="s">
        <v>151</v>
      </c>
      <c r="E15" s="3" t="s">
        <v>190</v>
      </c>
      <c r="F15" s="41">
        <v>0</v>
      </c>
      <c r="G15" s="41">
        <v>6</v>
      </c>
      <c r="H15" s="41">
        <v>0</v>
      </c>
      <c r="I15" s="42">
        <f t="shared" si="0"/>
        <v>6</v>
      </c>
      <c r="J15" s="41">
        <v>6</v>
      </c>
      <c r="K15" s="41">
        <v>0</v>
      </c>
      <c r="L15" s="88"/>
      <c r="M15" s="86">
        <v>0.46</v>
      </c>
    </row>
    <row r="16" spans="1:13" ht="31.5">
      <c r="A16" s="9" t="s">
        <v>191</v>
      </c>
      <c r="B16" s="10" t="s">
        <v>25</v>
      </c>
      <c r="C16" s="9">
        <v>6</v>
      </c>
      <c r="D16" s="11" t="s">
        <v>192</v>
      </c>
      <c r="E16" s="11" t="s">
        <v>158</v>
      </c>
      <c r="F16" s="41">
        <v>0</v>
      </c>
      <c r="G16" s="41">
        <v>6</v>
      </c>
      <c r="H16" s="41">
        <v>0</v>
      </c>
      <c r="I16" s="42">
        <f t="shared" si="0"/>
        <v>6</v>
      </c>
      <c r="J16" s="41">
        <v>6</v>
      </c>
      <c r="K16" s="41">
        <v>0</v>
      </c>
      <c r="L16" s="88"/>
      <c r="M16" s="86">
        <v>0.46</v>
      </c>
    </row>
    <row r="17" spans="1:13" ht="31.5">
      <c r="A17" s="12" t="s">
        <v>193</v>
      </c>
      <c r="B17" s="13" t="s">
        <v>27</v>
      </c>
      <c r="C17" s="12">
        <v>6</v>
      </c>
      <c r="D17" s="32" t="s">
        <v>194</v>
      </c>
      <c r="E17" s="32" t="s">
        <v>157</v>
      </c>
      <c r="F17" s="41">
        <v>0</v>
      </c>
      <c r="G17" s="41">
        <v>6</v>
      </c>
      <c r="H17" s="41">
        <v>0</v>
      </c>
      <c r="I17" s="42">
        <f t="shared" ref="I17:I18" si="1">SUM(F17:H17)</f>
        <v>6</v>
      </c>
      <c r="J17" s="41">
        <v>6</v>
      </c>
      <c r="K17" s="41">
        <v>0</v>
      </c>
      <c r="L17" s="88"/>
      <c r="M17" s="86">
        <v>0.46</v>
      </c>
    </row>
    <row r="18" spans="1:13" ht="63">
      <c r="A18" s="17" t="s">
        <v>196</v>
      </c>
      <c r="B18" s="18" t="s">
        <v>28</v>
      </c>
      <c r="C18" s="19">
        <v>6</v>
      </c>
      <c r="D18" s="11" t="s">
        <v>161</v>
      </c>
      <c r="E18" s="11" t="s">
        <v>195</v>
      </c>
      <c r="F18" s="41">
        <v>0</v>
      </c>
      <c r="G18" s="41">
        <v>6</v>
      </c>
      <c r="H18" s="41">
        <v>0</v>
      </c>
      <c r="I18" s="42">
        <f t="shared" si="1"/>
        <v>6</v>
      </c>
      <c r="J18" s="41">
        <v>6</v>
      </c>
      <c r="K18" s="41">
        <v>0</v>
      </c>
      <c r="L18" s="88"/>
      <c r="M18" s="86">
        <v>0.46</v>
      </c>
    </row>
    <row r="19" spans="1:13" ht="22.5">
      <c r="A19" s="118" t="s">
        <v>35</v>
      </c>
      <c r="B19" s="118"/>
      <c r="C19" s="118"/>
      <c r="D19" s="118"/>
      <c r="E19" s="118"/>
      <c r="F19" s="44">
        <f t="shared" ref="F19:L19" si="2">SUM(F5:F18)</f>
        <v>38</v>
      </c>
      <c r="G19" s="44">
        <f t="shared" si="2"/>
        <v>63</v>
      </c>
      <c r="H19" s="44">
        <f t="shared" si="2"/>
        <v>0</v>
      </c>
      <c r="I19" s="44">
        <f t="shared" si="2"/>
        <v>101</v>
      </c>
      <c r="J19" s="44">
        <f t="shared" si="2"/>
        <v>101</v>
      </c>
      <c r="K19" s="44">
        <f t="shared" si="2"/>
        <v>0</v>
      </c>
      <c r="L19" s="92">
        <f t="shared" si="2"/>
        <v>13</v>
      </c>
      <c r="M19" s="86">
        <f t="shared" ref="M19" si="3">J19/L19</f>
        <v>7.7692307692307692</v>
      </c>
    </row>
    <row r="23" spans="1:13" s="1" customFormat="1" ht="60.75" customHeight="1">
      <c r="A23" s="24"/>
      <c r="B23" s="103" t="s">
        <v>346</v>
      </c>
      <c r="C23" s="103"/>
      <c r="D23" s="103"/>
      <c r="E23" s="103"/>
      <c r="F23" s="112"/>
      <c r="G23" s="112"/>
      <c r="H23" s="24"/>
      <c r="I23" s="104"/>
      <c r="J23" s="104"/>
      <c r="K23" s="104"/>
      <c r="L23" s="104"/>
    </row>
  </sheetData>
  <sheetProtection selectLockedCells="1"/>
  <mergeCells count="14">
    <mergeCell ref="M3:M4"/>
    <mergeCell ref="A2:L2"/>
    <mergeCell ref="F3:I3"/>
    <mergeCell ref="A19:E19"/>
    <mergeCell ref="B23:E23"/>
    <mergeCell ref="F23:G23"/>
    <mergeCell ref="I23:L23"/>
    <mergeCell ref="A3:A4"/>
    <mergeCell ref="B3:B4"/>
    <mergeCell ref="C3:C4"/>
    <mergeCell ref="D3:D4"/>
    <mergeCell ref="E3:E4"/>
    <mergeCell ref="J3:J4"/>
    <mergeCell ref="K3:K4"/>
  </mergeCells>
  <pageMargins left="0.11811023622047245" right="0.11811023622047245" top="0.15748031496062992" bottom="0.15748031496062992" header="0.11811023622047245" footer="0.11811023622047245"/>
  <pageSetup paperSize="9" scale="5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opLeftCell="B1" zoomScale="64" zoomScaleNormal="64" workbookViewId="0">
      <selection activeCell="Q10" sqref="Q10"/>
    </sheetView>
  </sheetViews>
  <sheetFormatPr defaultColWidth="9" defaultRowHeight="15"/>
  <cols>
    <col min="1" max="1" width="13.28515625" customWidth="1"/>
    <col min="2" max="2" width="14.7109375" customWidth="1"/>
    <col min="4" max="5" width="27.7109375" customWidth="1"/>
    <col min="6" max="12" width="15.7109375" customWidth="1"/>
    <col min="13" max="13" width="14.140625" customWidth="1"/>
  </cols>
  <sheetData>
    <row r="1" spans="1:13" ht="43.5" customHeight="1">
      <c r="A1" s="97" t="s">
        <v>36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84"/>
    </row>
    <row r="2" spans="1:13" ht="77.25" customHeight="1">
      <c r="A2" s="105" t="s">
        <v>0</v>
      </c>
      <c r="B2" s="105" t="s">
        <v>1</v>
      </c>
      <c r="C2" s="106" t="s">
        <v>2</v>
      </c>
      <c r="D2" s="106" t="s">
        <v>3</v>
      </c>
      <c r="E2" s="105" t="s">
        <v>4</v>
      </c>
      <c r="F2" s="100"/>
      <c r="G2" s="100"/>
      <c r="H2" s="100"/>
      <c r="I2" s="101"/>
      <c r="J2" s="107" t="s">
        <v>37</v>
      </c>
      <c r="K2" s="107" t="s">
        <v>38</v>
      </c>
      <c r="L2" s="70" t="s">
        <v>39</v>
      </c>
      <c r="M2" s="125" t="s">
        <v>345</v>
      </c>
    </row>
    <row r="3" spans="1:13" ht="57.75" customHeight="1">
      <c r="A3" s="105"/>
      <c r="B3" s="105"/>
      <c r="C3" s="106"/>
      <c r="D3" s="106"/>
      <c r="E3" s="105"/>
      <c r="F3" s="2">
        <v>2017</v>
      </c>
      <c r="G3" s="2">
        <v>2018</v>
      </c>
      <c r="H3" s="2">
        <v>2019</v>
      </c>
      <c r="I3" s="2" t="s">
        <v>41</v>
      </c>
      <c r="J3" s="107"/>
      <c r="K3" s="107"/>
      <c r="L3" s="70" t="s">
        <v>344</v>
      </c>
      <c r="M3" s="116"/>
    </row>
    <row r="4" spans="1:13" ht="47.25">
      <c r="A4" s="3" t="s">
        <v>197</v>
      </c>
      <c r="B4" s="4" t="s">
        <v>6</v>
      </c>
      <c r="C4" s="25">
        <v>7</v>
      </c>
      <c r="D4" s="3" t="s">
        <v>165</v>
      </c>
      <c r="E4" s="3" t="s">
        <v>198</v>
      </c>
      <c r="F4" s="41">
        <v>10</v>
      </c>
      <c r="G4" s="41">
        <v>0</v>
      </c>
      <c r="H4" s="41">
        <v>0</v>
      </c>
      <c r="I4" s="42">
        <f>SUM(F4:H4)</f>
        <v>10</v>
      </c>
      <c r="J4" s="41">
        <v>10</v>
      </c>
      <c r="K4" s="41">
        <v>0</v>
      </c>
      <c r="L4" s="88">
        <v>6</v>
      </c>
      <c r="M4" s="86">
        <f>J4/L4</f>
        <v>1.6666666666666667</v>
      </c>
    </row>
    <row r="5" spans="1:13" ht="31.5">
      <c r="A5" s="3" t="s">
        <v>199</v>
      </c>
      <c r="B5" s="4" t="s">
        <v>6</v>
      </c>
      <c r="C5" s="25">
        <v>7</v>
      </c>
      <c r="D5" s="3" t="s">
        <v>127</v>
      </c>
      <c r="E5" s="3" t="s">
        <v>200</v>
      </c>
      <c r="F5" s="41">
        <v>10</v>
      </c>
      <c r="G5" s="41">
        <v>0</v>
      </c>
      <c r="H5" s="41">
        <v>0</v>
      </c>
      <c r="I5" s="42">
        <f t="shared" ref="I5:I17" si="0">SUM(F5:H5)</f>
        <v>10</v>
      </c>
      <c r="J5" s="41">
        <v>10</v>
      </c>
      <c r="K5" s="41">
        <v>0</v>
      </c>
      <c r="L5" s="88"/>
      <c r="M5" s="86">
        <v>1.67</v>
      </c>
    </row>
    <row r="6" spans="1:13" ht="31.5">
      <c r="A6" s="3" t="s">
        <v>199</v>
      </c>
      <c r="B6" s="4" t="s">
        <v>6</v>
      </c>
      <c r="C6" s="25">
        <v>7</v>
      </c>
      <c r="D6" s="3" t="s">
        <v>127</v>
      </c>
      <c r="E6" s="3" t="s">
        <v>201</v>
      </c>
      <c r="F6" s="41">
        <v>10</v>
      </c>
      <c r="G6" s="41">
        <v>0</v>
      </c>
      <c r="H6" s="41">
        <v>0</v>
      </c>
      <c r="I6" s="42">
        <f t="shared" si="0"/>
        <v>10</v>
      </c>
      <c r="J6" s="41">
        <v>10</v>
      </c>
      <c r="K6" s="41">
        <v>0</v>
      </c>
      <c r="L6" s="88"/>
      <c r="M6" s="86">
        <v>1.67</v>
      </c>
    </row>
    <row r="7" spans="1:13" ht="31.5">
      <c r="A7" s="3" t="s">
        <v>202</v>
      </c>
      <c r="B7" s="4" t="s">
        <v>6</v>
      </c>
      <c r="C7" s="8">
        <v>7</v>
      </c>
      <c r="D7" s="29" t="s">
        <v>203</v>
      </c>
      <c r="E7" s="6" t="s">
        <v>204</v>
      </c>
      <c r="F7" s="41">
        <v>10</v>
      </c>
      <c r="G7" s="41">
        <v>0</v>
      </c>
      <c r="H7" s="41">
        <v>0</v>
      </c>
      <c r="I7" s="42">
        <f t="shared" si="0"/>
        <v>10</v>
      </c>
      <c r="J7" s="41">
        <v>10</v>
      </c>
      <c r="K7" s="41">
        <v>0</v>
      </c>
      <c r="L7" s="88"/>
      <c r="M7" s="86">
        <v>1.67</v>
      </c>
    </row>
    <row r="8" spans="1:13" ht="47.25">
      <c r="A8" s="27" t="s">
        <v>205</v>
      </c>
      <c r="B8" s="4" t="s">
        <v>6</v>
      </c>
      <c r="C8" s="5">
        <v>7</v>
      </c>
      <c r="D8" s="28" t="s">
        <v>206</v>
      </c>
      <c r="E8" s="28" t="s">
        <v>207</v>
      </c>
      <c r="F8" s="41">
        <v>12</v>
      </c>
      <c r="G8" s="41">
        <v>0</v>
      </c>
      <c r="H8" s="41">
        <v>0</v>
      </c>
      <c r="I8" s="42">
        <f t="shared" si="0"/>
        <v>12</v>
      </c>
      <c r="J8" s="41">
        <v>12</v>
      </c>
      <c r="K8" s="41">
        <v>0</v>
      </c>
      <c r="L8" s="88"/>
      <c r="M8" s="86">
        <v>2</v>
      </c>
    </row>
    <row r="9" spans="1:13" ht="47.25">
      <c r="A9" s="27" t="s">
        <v>205</v>
      </c>
      <c r="B9" s="4" t="s">
        <v>6</v>
      </c>
      <c r="C9" s="5">
        <v>7</v>
      </c>
      <c r="D9" s="28" t="s">
        <v>206</v>
      </c>
      <c r="E9" s="28" t="s">
        <v>208</v>
      </c>
      <c r="F9" s="41">
        <v>12</v>
      </c>
      <c r="G9" s="41">
        <v>0</v>
      </c>
      <c r="H9" s="41">
        <v>0</v>
      </c>
      <c r="I9" s="42">
        <f t="shared" si="0"/>
        <v>12</v>
      </c>
      <c r="J9" s="41">
        <v>12</v>
      </c>
      <c r="K9" s="41">
        <v>0</v>
      </c>
      <c r="L9" s="88"/>
      <c r="M9" s="86">
        <v>2</v>
      </c>
    </row>
    <row r="10" spans="1:13" ht="47.25">
      <c r="A10" s="3" t="s">
        <v>209</v>
      </c>
      <c r="B10" s="4" t="s">
        <v>6</v>
      </c>
      <c r="C10" s="5">
        <v>7</v>
      </c>
      <c r="D10" s="29" t="s">
        <v>210</v>
      </c>
      <c r="E10" s="6" t="s">
        <v>211</v>
      </c>
      <c r="F10" s="41">
        <v>12</v>
      </c>
      <c r="G10" s="41">
        <v>0</v>
      </c>
      <c r="H10" s="41">
        <v>0</v>
      </c>
      <c r="I10" s="42">
        <f t="shared" si="0"/>
        <v>12</v>
      </c>
      <c r="J10" s="26">
        <v>12</v>
      </c>
      <c r="K10" s="41">
        <v>0</v>
      </c>
      <c r="L10" s="88"/>
      <c r="M10" s="86">
        <v>2</v>
      </c>
    </row>
    <row r="11" spans="1:13" ht="78.75">
      <c r="A11" s="3" t="s">
        <v>212</v>
      </c>
      <c r="B11" s="4" t="s">
        <v>6</v>
      </c>
      <c r="C11" s="5">
        <v>7</v>
      </c>
      <c r="D11" s="6" t="s">
        <v>213</v>
      </c>
      <c r="E11" s="6" t="s">
        <v>214</v>
      </c>
      <c r="F11" s="41">
        <v>10</v>
      </c>
      <c r="G11" s="41">
        <v>0</v>
      </c>
      <c r="H11" s="41">
        <v>0</v>
      </c>
      <c r="I11" s="42">
        <f t="shared" si="0"/>
        <v>10</v>
      </c>
      <c r="J11" s="41">
        <v>10</v>
      </c>
      <c r="K11" s="41">
        <v>0</v>
      </c>
      <c r="L11" s="88"/>
      <c r="M11" s="86">
        <v>1.67</v>
      </c>
    </row>
    <row r="12" spans="1:13" ht="31.5">
      <c r="A12" s="3" t="s">
        <v>215</v>
      </c>
      <c r="B12" s="4" t="s">
        <v>6</v>
      </c>
      <c r="C12" s="5">
        <v>7</v>
      </c>
      <c r="D12" s="29" t="s">
        <v>140</v>
      </c>
      <c r="E12" s="6" t="s">
        <v>216</v>
      </c>
      <c r="F12" s="41">
        <v>10</v>
      </c>
      <c r="G12" s="41">
        <v>0</v>
      </c>
      <c r="H12" s="41">
        <v>0</v>
      </c>
      <c r="I12" s="42">
        <f t="shared" si="0"/>
        <v>10</v>
      </c>
      <c r="J12" s="41">
        <v>10</v>
      </c>
      <c r="K12" s="41">
        <v>0</v>
      </c>
      <c r="L12" s="88"/>
      <c r="M12" s="86">
        <v>1.67</v>
      </c>
    </row>
    <row r="13" spans="1:13" ht="21">
      <c r="A13" s="3" t="s">
        <v>218</v>
      </c>
      <c r="B13" s="4" t="s">
        <v>6</v>
      </c>
      <c r="C13" s="5" t="s">
        <v>219</v>
      </c>
      <c r="D13" s="6" t="s">
        <v>220</v>
      </c>
      <c r="E13" s="6" t="s">
        <v>221</v>
      </c>
      <c r="F13" s="41">
        <v>26</v>
      </c>
      <c r="G13" s="41">
        <v>0</v>
      </c>
      <c r="H13" s="41">
        <v>0</v>
      </c>
      <c r="I13" s="42">
        <f t="shared" si="0"/>
        <v>26</v>
      </c>
      <c r="J13" s="41">
        <v>10</v>
      </c>
      <c r="K13" s="41">
        <v>0</v>
      </c>
      <c r="L13" s="88"/>
      <c r="M13" s="86">
        <v>4.33</v>
      </c>
    </row>
    <row r="14" spans="1:13" ht="63">
      <c r="A14" s="3" t="s">
        <v>222</v>
      </c>
      <c r="B14" s="4" t="s">
        <v>6</v>
      </c>
      <c r="C14" s="8">
        <v>7</v>
      </c>
      <c r="D14" s="3" t="s">
        <v>223</v>
      </c>
      <c r="E14" s="3" t="s">
        <v>224</v>
      </c>
      <c r="F14" s="41">
        <v>0</v>
      </c>
      <c r="G14" s="41">
        <v>5</v>
      </c>
      <c r="H14" s="41">
        <v>0</v>
      </c>
      <c r="I14" s="42">
        <f t="shared" si="0"/>
        <v>5</v>
      </c>
      <c r="J14" s="41">
        <v>5</v>
      </c>
      <c r="K14" s="41">
        <v>0</v>
      </c>
      <c r="L14" s="88"/>
      <c r="M14" s="86">
        <v>0.83</v>
      </c>
    </row>
    <row r="15" spans="1:13" ht="31.5">
      <c r="A15" s="3" t="s">
        <v>225</v>
      </c>
      <c r="B15" s="4" t="s">
        <v>6</v>
      </c>
      <c r="C15" s="8">
        <v>7</v>
      </c>
      <c r="D15" s="3" t="s">
        <v>151</v>
      </c>
      <c r="E15" s="3" t="s">
        <v>226</v>
      </c>
      <c r="F15" s="41">
        <v>0</v>
      </c>
      <c r="G15" s="41">
        <v>5</v>
      </c>
      <c r="H15" s="41">
        <v>0</v>
      </c>
      <c r="I15" s="42">
        <f t="shared" si="0"/>
        <v>5</v>
      </c>
      <c r="J15" s="41">
        <v>5</v>
      </c>
      <c r="K15" s="41">
        <v>0</v>
      </c>
      <c r="L15" s="88"/>
      <c r="M15" s="86">
        <v>0.83</v>
      </c>
    </row>
    <row r="16" spans="1:13" ht="21">
      <c r="A16" s="9" t="s">
        <v>227</v>
      </c>
      <c r="B16" s="31" t="s">
        <v>25</v>
      </c>
      <c r="C16" s="9">
        <v>7</v>
      </c>
      <c r="D16" s="11" t="s">
        <v>228</v>
      </c>
      <c r="E16" s="11" t="s">
        <v>229</v>
      </c>
      <c r="F16" s="41">
        <v>0</v>
      </c>
      <c r="G16" s="41">
        <v>5</v>
      </c>
      <c r="H16" s="41">
        <v>0</v>
      </c>
      <c r="I16" s="42">
        <f t="shared" si="0"/>
        <v>5</v>
      </c>
      <c r="J16" s="41">
        <v>5</v>
      </c>
      <c r="K16" s="41">
        <v>0</v>
      </c>
      <c r="L16" s="88"/>
      <c r="M16" s="86">
        <v>0.83</v>
      </c>
    </row>
    <row r="17" spans="1:13" ht="21">
      <c r="A17" s="9" t="s">
        <v>230</v>
      </c>
      <c r="B17" s="31" t="s">
        <v>25</v>
      </c>
      <c r="C17" s="9">
        <v>7</v>
      </c>
      <c r="D17" s="11" t="s">
        <v>231</v>
      </c>
      <c r="E17" s="11" t="s">
        <v>158</v>
      </c>
      <c r="F17" s="41">
        <v>10</v>
      </c>
      <c r="G17" s="41">
        <v>0</v>
      </c>
      <c r="H17" s="41">
        <v>0</v>
      </c>
      <c r="I17" s="42">
        <f t="shared" si="0"/>
        <v>10</v>
      </c>
      <c r="J17" s="41">
        <v>10</v>
      </c>
      <c r="K17" s="41">
        <v>0</v>
      </c>
      <c r="L17" s="88"/>
      <c r="M17" s="86">
        <v>1.67</v>
      </c>
    </row>
    <row r="18" spans="1:13" ht="78.75">
      <c r="A18" s="20" t="s">
        <v>234</v>
      </c>
      <c r="B18" s="18" t="s">
        <v>28</v>
      </c>
      <c r="C18" s="19">
        <v>7</v>
      </c>
      <c r="D18" s="11" t="s">
        <v>161</v>
      </c>
      <c r="E18" s="11" t="s">
        <v>233</v>
      </c>
      <c r="F18" s="41">
        <v>0</v>
      </c>
      <c r="G18" s="41">
        <v>5</v>
      </c>
      <c r="H18" s="41">
        <v>0</v>
      </c>
      <c r="I18" s="42">
        <f t="shared" ref="I18:I19" si="1">SUM(F18:H18)</f>
        <v>5</v>
      </c>
      <c r="J18" s="41">
        <v>5</v>
      </c>
      <c r="K18" s="41">
        <v>0</v>
      </c>
      <c r="L18" s="88"/>
      <c r="M18" s="86">
        <v>0.83</v>
      </c>
    </row>
    <row r="19" spans="1:13" ht="22.5">
      <c r="A19" s="118" t="s">
        <v>35</v>
      </c>
      <c r="B19" s="118"/>
      <c r="C19" s="118"/>
      <c r="D19" s="118"/>
      <c r="E19" s="118"/>
      <c r="F19" s="44">
        <f>SUM(F4:F18)</f>
        <v>132</v>
      </c>
      <c r="G19" s="44">
        <f>SUM(G4:G18)</f>
        <v>20</v>
      </c>
      <c r="H19" s="44">
        <f>SUM(H4:H18)</f>
        <v>0</v>
      </c>
      <c r="I19" s="42">
        <f t="shared" si="1"/>
        <v>152</v>
      </c>
      <c r="J19" s="44">
        <f>SUM(J4:J18)</f>
        <v>136</v>
      </c>
      <c r="K19" s="44">
        <f>SUM(K4:K18)</f>
        <v>0</v>
      </c>
      <c r="L19" s="92">
        <f>SUM(L4:L18)</f>
        <v>6</v>
      </c>
      <c r="M19" s="86">
        <f t="shared" ref="M19" si="2">J19/L19</f>
        <v>22.666666666666668</v>
      </c>
    </row>
    <row r="23" spans="1:13" s="1" customFormat="1" ht="60.75" customHeight="1">
      <c r="A23" s="24"/>
      <c r="B23" s="103" t="s">
        <v>346</v>
      </c>
      <c r="C23" s="103"/>
      <c r="D23" s="103"/>
      <c r="E23" s="103"/>
      <c r="F23" s="112"/>
      <c r="G23" s="112"/>
      <c r="H23" s="24"/>
      <c r="I23" s="104"/>
      <c r="J23" s="104"/>
      <c r="K23" s="104"/>
      <c r="L23" s="104"/>
    </row>
  </sheetData>
  <sheetProtection selectLockedCells="1"/>
  <mergeCells count="14">
    <mergeCell ref="M2:M3"/>
    <mergeCell ref="A1:L1"/>
    <mergeCell ref="F2:I2"/>
    <mergeCell ref="A19:E19"/>
    <mergeCell ref="B23:E23"/>
    <mergeCell ref="F23:G23"/>
    <mergeCell ref="I23:L23"/>
    <mergeCell ref="A2:A3"/>
    <mergeCell ref="B2:B3"/>
    <mergeCell ref="C2:C3"/>
    <mergeCell ref="D2:D3"/>
    <mergeCell ref="E2:E3"/>
    <mergeCell ref="J2:J3"/>
    <mergeCell ref="K2:K3"/>
  </mergeCells>
  <conditionalFormatting sqref="A12">
    <cfRule type="duplicateValues" dxfId="0" priority="2" stopIfTrue="1"/>
  </conditionalFormatting>
  <pageMargins left="0.11811023622047245" right="0.11811023622047245" top="0.15748031496062992" bottom="0.19685039370078741" header="0.11811023622047245" footer="0.11811023622047245"/>
  <pageSetup paperSize="9"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60" zoomScaleNormal="60" workbookViewId="0">
      <selection activeCell="R37" sqref="R37"/>
    </sheetView>
  </sheetViews>
  <sheetFormatPr defaultColWidth="9" defaultRowHeight="15"/>
  <cols>
    <col min="1" max="1" width="12" customWidth="1"/>
    <col min="2" max="2" width="16.28515625" customWidth="1"/>
    <col min="4" max="5" width="21.5703125" customWidth="1"/>
    <col min="6" max="12" width="15.7109375" customWidth="1"/>
    <col min="13" max="13" width="15.42578125" customWidth="1"/>
  </cols>
  <sheetData>
    <row r="1" spans="1:13" ht="42" customHeight="1">
      <c r="D1" s="77"/>
      <c r="E1" s="78" t="s">
        <v>347</v>
      </c>
    </row>
    <row r="2" spans="1:13" ht="20.25">
      <c r="A2" s="126" t="s">
        <v>36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84"/>
    </row>
    <row r="3" spans="1:13" ht="32.25" customHeight="1">
      <c r="A3" s="105" t="s">
        <v>0</v>
      </c>
      <c r="B3" s="105" t="s">
        <v>1</v>
      </c>
      <c r="C3" s="106" t="s">
        <v>2</v>
      </c>
      <c r="D3" s="106" t="s">
        <v>3</v>
      </c>
      <c r="E3" s="105" t="s">
        <v>4</v>
      </c>
      <c r="F3" s="100"/>
      <c r="G3" s="100"/>
      <c r="H3" s="100"/>
      <c r="I3" s="101"/>
      <c r="J3" s="107" t="s">
        <v>37</v>
      </c>
      <c r="K3" s="107" t="s">
        <v>38</v>
      </c>
      <c r="L3" s="71" t="s">
        <v>39</v>
      </c>
      <c r="M3" s="84"/>
    </row>
    <row r="4" spans="1:13" ht="79.5" customHeight="1">
      <c r="A4" s="105"/>
      <c r="B4" s="105"/>
      <c r="C4" s="106"/>
      <c r="D4" s="106"/>
      <c r="E4" s="105"/>
      <c r="F4" s="2">
        <v>2017</v>
      </c>
      <c r="G4" s="2">
        <v>2018</v>
      </c>
      <c r="H4" s="2">
        <v>2019</v>
      </c>
      <c r="I4" s="2" t="s">
        <v>41</v>
      </c>
      <c r="J4" s="107"/>
      <c r="K4" s="107"/>
      <c r="L4" s="15" t="s">
        <v>344</v>
      </c>
      <c r="M4" s="90" t="s">
        <v>345</v>
      </c>
    </row>
    <row r="5" spans="1:13" ht="47.25">
      <c r="A5" s="3" t="s">
        <v>235</v>
      </c>
      <c r="B5" s="4" t="s">
        <v>6</v>
      </c>
      <c r="C5" s="25">
        <v>8</v>
      </c>
      <c r="D5" s="3" t="s">
        <v>236</v>
      </c>
      <c r="E5" s="3" t="s">
        <v>237</v>
      </c>
      <c r="F5" s="41">
        <v>10</v>
      </c>
      <c r="G5" s="41">
        <v>0</v>
      </c>
      <c r="H5" s="41">
        <v>0</v>
      </c>
      <c r="I5" s="42">
        <f>SUM(F5:H5)</f>
        <v>10</v>
      </c>
      <c r="J5" s="41">
        <v>10</v>
      </c>
      <c r="K5" s="41">
        <v>0</v>
      </c>
      <c r="L5" s="41">
        <v>5</v>
      </c>
      <c r="M5" s="86">
        <f>J5/L5</f>
        <v>2</v>
      </c>
    </row>
    <row r="6" spans="1:13" ht="47.25">
      <c r="A6" s="3" t="s">
        <v>238</v>
      </c>
      <c r="B6" s="4" t="s">
        <v>6</v>
      </c>
      <c r="C6" s="25">
        <v>8</v>
      </c>
      <c r="D6" s="3" t="s">
        <v>127</v>
      </c>
      <c r="E6" s="3" t="s">
        <v>239</v>
      </c>
      <c r="F6" s="41">
        <v>10</v>
      </c>
      <c r="G6" s="41">
        <v>0</v>
      </c>
      <c r="H6" s="41">
        <v>0</v>
      </c>
      <c r="I6" s="42">
        <f t="shared" ref="I6:I16" si="0">SUM(F6:H6)</f>
        <v>10</v>
      </c>
      <c r="J6" s="41">
        <v>10</v>
      </c>
      <c r="K6" s="41">
        <v>0</v>
      </c>
      <c r="L6" s="41"/>
      <c r="M6" s="86">
        <v>2</v>
      </c>
    </row>
    <row r="7" spans="1:13" ht="47.25">
      <c r="A7" s="3" t="s">
        <v>238</v>
      </c>
      <c r="B7" s="4" t="s">
        <v>6</v>
      </c>
      <c r="C7" s="25">
        <v>8</v>
      </c>
      <c r="D7" s="3" t="s">
        <v>127</v>
      </c>
      <c r="E7" s="3" t="s">
        <v>240</v>
      </c>
      <c r="F7" s="41">
        <v>10</v>
      </c>
      <c r="G7" s="41">
        <v>0</v>
      </c>
      <c r="H7" s="41">
        <v>0</v>
      </c>
      <c r="I7" s="42">
        <f t="shared" si="0"/>
        <v>10</v>
      </c>
      <c r="J7" s="41">
        <v>10</v>
      </c>
      <c r="K7" s="41">
        <v>0</v>
      </c>
      <c r="L7" s="41"/>
      <c r="M7" s="86">
        <v>2</v>
      </c>
    </row>
    <row r="8" spans="1:13" ht="63">
      <c r="A8" s="3" t="s">
        <v>241</v>
      </c>
      <c r="B8" s="4" t="s">
        <v>6</v>
      </c>
      <c r="C8" s="8">
        <v>8</v>
      </c>
      <c r="D8" s="29" t="s">
        <v>175</v>
      </c>
      <c r="E8" s="6" t="s">
        <v>242</v>
      </c>
      <c r="F8" s="41">
        <v>10</v>
      </c>
      <c r="G8" s="41">
        <v>0</v>
      </c>
      <c r="H8" s="41">
        <v>0</v>
      </c>
      <c r="I8" s="42">
        <f t="shared" si="0"/>
        <v>10</v>
      </c>
      <c r="J8" s="41">
        <v>10</v>
      </c>
      <c r="K8" s="41">
        <v>0</v>
      </c>
      <c r="L8" s="41"/>
      <c r="M8" s="86">
        <v>2</v>
      </c>
    </row>
    <row r="9" spans="1:13" ht="78.75">
      <c r="A9" s="27" t="s">
        <v>243</v>
      </c>
      <c r="B9" s="4" t="s">
        <v>6</v>
      </c>
      <c r="C9" s="5">
        <v>8</v>
      </c>
      <c r="D9" s="28" t="s">
        <v>206</v>
      </c>
      <c r="E9" s="28" t="s">
        <v>244</v>
      </c>
      <c r="F9" s="41">
        <v>10</v>
      </c>
      <c r="G9" s="41">
        <v>0</v>
      </c>
      <c r="H9" s="41">
        <v>0</v>
      </c>
      <c r="I9" s="42">
        <f t="shared" si="0"/>
        <v>10</v>
      </c>
      <c r="J9" s="41">
        <v>10</v>
      </c>
      <c r="K9" s="41">
        <v>0</v>
      </c>
      <c r="L9" s="41"/>
      <c r="M9" s="86">
        <v>2</v>
      </c>
    </row>
    <row r="10" spans="1:13" ht="78.75">
      <c r="A10" s="27" t="s">
        <v>243</v>
      </c>
      <c r="B10" s="4" t="s">
        <v>6</v>
      </c>
      <c r="C10" s="5">
        <v>8</v>
      </c>
      <c r="D10" s="28" t="s">
        <v>206</v>
      </c>
      <c r="E10" s="28" t="s">
        <v>245</v>
      </c>
      <c r="F10" s="41">
        <v>10</v>
      </c>
      <c r="G10" s="41">
        <v>0</v>
      </c>
      <c r="H10" s="41">
        <v>0</v>
      </c>
      <c r="I10" s="42">
        <f t="shared" si="0"/>
        <v>10</v>
      </c>
      <c r="J10" s="41">
        <v>10</v>
      </c>
      <c r="K10" s="41">
        <v>0</v>
      </c>
      <c r="L10" s="41"/>
      <c r="M10" s="86">
        <v>2</v>
      </c>
    </row>
    <row r="11" spans="1:13" ht="63">
      <c r="A11" s="3" t="s">
        <v>246</v>
      </c>
      <c r="B11" s="4" t="s">
        <v>6</v>
      </c>
      <c r="C11" s="5">
        <v>8</v>
      </c>
      <c r="D11" s="29" t="s">
        <v>210</v>
      </c>
      <c r="E11" s="6" t="s">
        <v>247</v>
      </c>
      <c r="F11" s="41">
        <v>9</v>
      </c>
      <c r="G11" s="41">
        <v>0</v>
      </c>
      <c r="H11" s="41">
        <v>0</v>
      </c>
      <c r="I11" s="42">
        <f t="shared" si="0"/>
        <v>9</v>
      </c>
      <c r="J11" s="41">
        <v>9</v>
      </c>
      <c r="K11" s="41">
        <v>0</v>
      </c>
      <c r="L11" s="41"/>
      <c r="M11" s="86">
        <v>1.8</v>
      </c>
    </row>
    <row r="12" spans="1:13" ht="94.5">
      <c r="A12" s="3" t="s">
        <v>248</v>
      </c>
      <c r="B12" s="4" t="s">
        <v>6</v>
      </c>
      <c r="C12" s="5">
        <v>8</v>
      </c>
      <c r="D12" s="6" t="s">
        <v>249</v>
      </c>
      <c r="E12" s="6" t="s">
        <v>250</v>
      </c>
      <c r="F12" s="41">
        <v>10</v>
      </c>
      <c r="G12" s="41">
        <v>0</v>
      </c>
      <c r="H12" s="41">
        <v>0</v>
      </c>
      <c r="I12" s="42">
        <f t="shared" si="0"/>
        <v>10</v>
      </c>
      <c r="J12" s="41">
        <v>10</v>
      </c>
      <c r="K12" s="41">
        <v>0</v>
      </c>
      <c r="L12" s="41"/>
      <c r="M12" s="86">
        <v>2</v>
      </c>
    </row>
    <row r="13" spans="1:13" ht="78.75">
      <c r="A13" s="3" t="s">
        <v>252</v>
      </c>
      <c r="B13" s="4" t="s">
        <v>6</v>
      </c>
      <c r="C13" s="5">
        <v>8</v>
      </c>
      <c r="D13" s="6" t="s">
        <v>217</v>
      </c>
      <c r="E13" s="6" t="s">
        <v>251</v>
      </c>
      <c r="F13" s="41">
        <v>10</v>
      </c>
      <c r="G13" s="41">
        <v>0</v>
      </c>
      <c r="H13" s="41">
        <v>0</v>
      </c>
      <c r="I13" s="42">
        <f t="shared" si="0"/>
        <v>10</v>
      </c>
      <c r="J13" s="41">
        <v>10</v>
      </c>
      <c r="K13" s="41">
        <v>0</v>
      </c>
      <c r="L13" s="41"/>
      <c r="M13" s="86">
        <v>2</v>
      </c>
    </row>
    <row r="14" spans="1:13" ht="21">
      <c r="A14" s="9" t="s">
        <v>253</v>
      </c>
      <c r="B14" s="31" t="s">
        <v>25</v>
      </c>
      <c r="C14" s="9">
        <v>8</v>
      </c>
      <c r="D14" s="11" t="s">
        <v>228</v>
      </c>
      <c r="E14" s="11" t="s">
        <v>229</v>
      </c>
      <c r="F14" s="41">
        <v>0</v>
      </c>
      <c r="G14" s="41">
        <v>14</v>
      </c>
      <c r="H14" s="41">
        <v>0</v>
      </c>
      <c r="I14" s="42">
        <f t="shared" si="0"/>
        <v>14</v>
      </c>
      <c r="J14" s="41">
        <v>14</v>
      </c>
      <c r="K14" s="41">
        <v>0</v>
      </c>
      <c r="L14" s="41"/>
      <c r="M14" s="86">
        <v>2.8</v>
      </c>
    </row>
    <row r="15" spans="1:13" ht="31.5">
      <c r="A15" s="9" t="s">
        <v>254</v>
      </c>
      <c r="B15" s="31" t="s">
        <v>25</v>
      </c>
      <c r="C15" s="9">
        <v>8</v>
      </c>
      <c r="D15" s="11" t="s">
        <v>231</v>
      </c>
      <c r="E15" s="11" t="s">
        <v>158</v>
      </c>
      <c r="F15" s="41">
        <v>0</v>
      </c>
      <c r="G15" s="41">
        <v>6</v>
      </c>
      <c r="H15" s="41">
        <v>0</v>
      </c>
      <c r="I15" s="42">
        <f t="shared" si="0"/>
        <v>6</v>
      </c>
      <c r="J15" s="41">
        <v>6</v>
      </c>
      <c r="K15" s="41">
        <v>0</v>
      </c>
      <c r="L15" s="41"/>
      <c r="M15" s="86">
        <v>1.2</v>
      </c>
    </row>
    <row r="16" spans="1:13" ht="21">
      <c r="A16" s="9" t="s">
        <v>255</v>
      </c>
      <c r="B16" s="31" t="s">
        <v>25</v>
      </c>
      <c r="C16" s="9">
        <v>8</v>
      </c>
      <c r="D16" s="11" t="s">
        <v>256</v>
      </c>
      <c r="E16" s="11" t="s">
        <v>257</v>
      </c>
      <c r="F16" s="41">
        <v>0</v>
      </c>
      <c r="G16" s="41">
        <v>12</v>
      </c>
      <c r="H16" s="41">
        <v>0</v>
      </c>
      <c r="I16" s="42">
        <f t="shared" si="0"/>
        <v>12</v>
      </c>
      <c r="J16" s="41">
        <v>12</v>
      </c>
      <c r="K16" s="41">
        <v>0</v>
      </c>
      <c r="L16" s="41"/>
      <c r="M16" s="86">
        <v>2.4</v>
      </c>
    </row>
    <row r="17" spans="1:13" ht="47.25">
      <c r="A17" s="9" t="s">
        <v>258</v>
      </c>
      <c r="B17" s="31" t="s">
        <v>25</v>
      </c>
      <c r="C17" s="9">
        <v>8</v>
      </c>
      <c r="D17" s="11" t="s">
        <v>232</v>
      </c>
      <c r="E17" s="11" t="s">
        <v>159</v>
      </c>
      <c r="F17" s="41">
        <v>0</v>
      </c>
      <c r="G17" s="41">
        <v>7</v>
      </c>
      <c r="H17" s="41">
        <v>0</v>
      </c>
      <c r="I17" s="42">
        <f t="shared" ref="I17:I21" si="1">SUM(F17:H17)</f>
        <v>7</v>
      </c>
      <c r="J17" s="41">
        <v>7</v>
      </c>
      <c r="K17" s="41">
        <v>0</v>
      </c>
      <c r="L17" s="41"/>
      <c r="M17" s="86">
        <v>1.4</v>
      </c>
    </row>
    <row r="18" spans="1:13" ht="31.5">
      <c r="A18" s="12" t="s">
        <v>260</v>
      </c>
      <c r="B18" s="13" t="s">
        <v>27</v>
      </c>
      <c r="C18" s="12">
        <v>8</v>
      </c>
      <c r="D18" s="14" t="s">
        <v>194</v>
      </c>
      <c r="E18" s="14" t="s">
        <v>157</v>
      </c>
      <c r="F18" s="41">
        <v>0</v>
      </c>
      <c r="G18" s="41">
        <v>8</v>
      </c>
      <c r="H18" s="41">
        <v>0</v>
      </c>
      <c r="I18" s="42">
        <f t="shared" si="1"/>
        <v>8</v>
      </c>
      <c r="J18" s="41">
        <v>8</v>
      </c>
      <c r="K18" s="41">
        <v>0</v>
      </c>
      <c r="L18" s="41"/>
      <c r="M18" s="86">
        <v>1.6</v>
      </c>
    </row>
    <row r="19" spans="1:13" ht="94.5">
      <c r="A19" s="17" t="s">
        <v>262</v>
      </c>
      <c r="B19" s="18" t="s">
        <v>28</v>
      </c>
      <c r="C19" s="19">
        <v>8</v>
      </c>
      <c r="D19" s="11" t="s">
        <v>263</v>
      </c>
      <c r="E19" s="11" t="s">
        <v>261</v>
      </c>
      <c r="F19" s="41">
        <v>0</v>
      </c>
      <c r="G19" s="41">
        <v>7</v>
      </c>
      <c r="H19" s="41">
        <v>0</v>
      </c>
      <c r="I19" s="42">
        <f t="shared" si="1"/>
        <v>7</v>
      </c>
      <c r="J19" s="41">
        <v>7</v>
      </c>
      <c r="K19" s="41">
        <v>0</v>
      </c>
      <c r="L19" s="41"/>
      <c r="M19" s="86">
        <v>1.4</v>
      </c>
    </row>
    <row r="20" spans="1:13" ht="47.25">
      <c r="A20" s="36" t="s">
        <v>264</v>
      </c>
      <c r="B20" s="37" t="s">
        <v>63</v>
      </c>
      <c r="C20" s="43">
        <v>8</v>
      </c>
      <c r="D20" s="40" t="s">
        <v>163</v>
      </c>
      <c r="E20" s="40" t="s">
        <v>265</v>
      </c>
      <c r="F20" s="41">
        <v>0</v>
      </c>
      <c r="G20" s="41">
        <v>7</v>
      </c>
      <c r="H20" s="41">
        <v>0</v>
      </c>
      <c r="I20" s="42">
        <f t="shared" si="1"/>
        <v>7</v>
      </c>
      <c r="J20" s="41">
        <v>7</v>
      </c>
      <c r="K20" s="41">
        <v>0</v>
      </c>
      <c r="L20" s="41"/>
      <c r="M20" s="86">
        <v>1.4</v>
      </c>
    </row>
    <row r="21" spans="1:13" ht="22.5">
      <c r="A21" s="118" t="s">
        <v>35</v>
      </c>
      <c r="B21" s="118"/>
      <c r="C21" s="118"/>
      <c r="D21" s="118"/>
      <c r="E21" s="118"/>
      <c r="F21" s="44">
        <f>SUM(F5:F20)</f>
        <v>89</v>
      </c>
      <c r="G21" s="44">
        <f>SUM(G5:G20)</f>
        <v>61</v>
      </c>
      <c r="H21" s="44">
        <f>SUM(H5:H20)</f>
        <v>0</v>
      </c>
      <c r="I21" s="42">
        <f t="shared" si="1"/>
        <v>150</v>
      </c>
      <c r="J21" s="44">
        <f>SUM(J5:J20)</f>
        <v>150</v>
      </c>
      <c r="K21" s="44">
        <f>SUM(K5:K20)</f>
        <v>0</v>
      </c>
      <c r="L21" s="44">
        <f>SUM(L5:L20)</f>
        <v>5</v>
      </c>
      <c r="M21" s="86">
        <f t="shared" ref="M21" si="2">J21/L21</f>
        <v>30</v>
      </c>
    </row>
    <row r="22" spans="1:13">
      <c r="M22" s="93"/>
    </row>
    <row r="23" spans="1:13">
      <c r="M23" s="93"/>
    </row>
    <row r="25" spans="1:13" s="1" customFormat="1" ht="135" customHeight="1">
      <c r="A25" s="24"/>
      <c r="B25" s="103" t="s">
        <v>346</v>
      </c>
      <c r="C25" s="103"/>
      <c r="D25" s="103"/>
      <c r="E25" s="103"/>
      <c r="F25" s="112"/>
      <c r="G25" s="112"/>
      <c r="H25" s="24"/>
      <c r="I25" s="104"/>
      <c r="J25" s="104"/>
      <c r="K25" s="104"/>
      <c r="L25" s="104"/>
    </row>
  </sheetData>
  <sheetProtection selectLockedCells="1"/>
  <mergeCells count="13">
    <mergeCell ref="A2:L2"/>
    <mergeCell ref="F3:I3"/>
    <mergeCell ref="A21:E21"/>
    <mergeCell ref="B25:E25"/>
    <mergeCell ref="F25:G25"/>
    <mergeCell ref="I25:L25"/>
    <mergeCell ref="A3:A4"/>
    <mergeCell ref="B3:B4"/>
    <mergeCell ref="C3:C4"/>
    <mergeCell ref="D3:D4"/>
    <mergeCell ref="E3:E4"/>
    <mergeCell ref="J3:J4"/>
    <mergeCell ref="K3:K4"/>
  </mergeCells>
  <pageMargins left="0.11811023622047245" right="0.11811023622047245" top="0.15748031496062992" bottom="0.15748031496062992" header="0.11811023622047245" footer="0.11811023622047245"/>
  <pageSetup paperSize="9"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opLeftCell="A13" zoomScale="60" zoomScaleNormal="60" workbookViewId="0">
      <selection activeCell="Q40" sqref="Q40"/>
    </sheetView>
  </sheetViews>
  <sheetFormatPr defaultColWidth="9" defaultRowHeight="15"/>
  <cols>
    <col min="1" max="1" width="10.5703125" customWidth="1"/>
    <col min="2" max="2" width="18.7109375" customWidth="1"/>
    <col min="4" max="5" width="21.42578125" customWidth="1"/>
    <col min="6" max="12" width="15.7109375" customWidth="1"/>
    <col min="13" max="13" width="17.140625" customWidth="1"/>
  </cols>
  <sheetData>
    <row r="1" spans="1:13" ht="50.25" customHeight="1">
      <c r="A1" s="126" t="s">
        <v>36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84"/>
    </row>
    <row r="2" spans="1:13" ht="54.75" customHeight="1">
      <c r="A2" s="105" t="s">
        <v>0</v>
      </c>
      <c r="B2" s="105" t="s">
        <v>1</v>
      </c>
      <c r="C2" s="106" t="s">
        <v>2</v>
      </c>
      <c r="D2" s="106" t="s">
        <v>3</v>
      </c>
      <c r="E2" s="105" t="s">
        <v>4</v>
      </c>
      <c r="F2" s="100"/>
      <c r="G2" s="100"/>
      <c r="H2" s="100"/>
      <c r="I2" s="101"/>
      <c r="J2" s="107" t="s">
        <v>37</v>
      </c>
      <c r="K2" s="107" t="s">
        <v>38</v>
      </c>
      <c r="L2" s="71" t="s">
        <v>39</v>
      </c>
      <c r="M2" s="127" t="s">
        <v>345</v>
      </c>
    </row>
    <row r="3" spans="1:13" ht="78.75" customHeight="1">
      <c r="A3" s="105"/>
      <c r="B3" s="105"/>
      <c r="C3" s="106"/>
      <c r="D3" s="106"/>
      <c r="E3" s="105"/>
      <c r="F3" s="2">
        <v>2017</v>
      </c>
      <c r="G3" s="2">
        <v>2018</v>
      </c>
      <c r="H3" s="2">
        <v>2019</v>
      </c>
      <c r="I3" s="2" t="s">
        <v>41</v>
      </c>
      <c r="J3" s="107"/>
      <c r="K3" s="107"/>
      <c r="L3" s="15" t="s">
        <v>42</v>
      </c>
      <c r="M3" s="128"/>
    </row>
    <row r="4" spans="1:13" ht="47.25">
      <c r="A4" s="3" t="s">
        <v>266</v>
      </c>
      <c r="B4" s="4" t="s">
        <v>6</v>
      </c>
      <c r="C4" s="25">
        <v>9</v>
      </c>
      <c r="D4" s="3" t="s">
        <v>267</v>
      </c>
      <c r="E4" s="3" t="s">
        <v>268</v>
      </c>
      <c r="F4" s="7">
        <v>6</v>
      </c>
      <c r="G4" s="7">
        <v>2</v>
      </c>
      <c r="H4" s="7">
        <v>0</v>
      </c>
      <c r="I4" s="16">
        <f>SUM(F4:H4)</f>
        <v>8</v>
      </c>
      <c r="J4" s="7">
        <v>8</v>
      </c>
      <c r="K4" s="7">
        <v>0</v>
      </c>
      <c r="L4" s="7">
        <v>6</v>
      </c>
      <c r="M4" s="86">
        <f>J4/L4</f>
        <v>1.3333333333333333</v>
      </c>
    </row>
    <row r="5" spans="1:13" ht="47.25">
      <c r="A5" s="3" t="s">
        <v>269</v>
      </c>
      <c r="B5" s="4" t="s">
        <v>6</v>
      </c>
      <c r="C5" s="25">
        <v>9</v>
      </c>
      <c r="D5" s="3" t="s">
        <v>270</v>
      </c>
      <c r="E5" s="3" t="s">
        <v>271</v>
      </c>
      <c r="F5" s="7">
        <v>6</v>
      </c>
      <c r="G5" s="7">
        <v>2</v>
      </c>
      <c r="H5" s="7">
        <v>0</v>
      </c>
      <c r="I5" s="16">
        <f t="shared" ref="I5:I16" si="0">SUM(F5:H5)</f>
        <v>8</v>
      </c>
      <c r="J5" s="7">
        <v>8</v>
      </c>
      <c r="K5" s="7">
        <v>0</v>
      </c>
      <c r="L5" s="7"/>
      <c r="M5" s="86">
        <v>1.33</v>
      </c>
    </row>
    <row r="6" spans="1:13" ht="47.25">
      <c r="A6" s="3" t="s">
        <v>269</v>
      </c>
      <c r="B6" s="4" t="s">
        <v>6</v>
      </c>
      <c r="C6" s="25">
        <v>9</v>
      </c>
      <c r="D6" s="3" t="s">
        <v>270</v>
      </c>
      <c r="E6" s="3" t="s">
        <v>272</v>
      </c>
      <c r="F6" s="7">
        <v>6</v>
      </c>
      <c r="G6" s="7">
        <v>2</v>
      </c>
      <c r="H6" s="7">
        <v>0</v>
      </c>
      <c r="I6" s="16">
        <f t="shared" si="0"/>
        <v>8</v>
      </c>
      <c r="J6" s="7">
        <v>8</v>
      </c>
      <c r="K6" s="7">
        <v>0</v>
      </c>
      <c r="L6" s="7"/>
      <c r="M6" s="86">
        <v>1.33</v>
      </c>
    </row>
    <row r="7" spans="1:13" ht="47.25">
      <c r="A7" s="3" t="s">
        <v>273</v>
      </c>
      <c r="B7" s="4" t="s">
        <v>6</v>
      </c>
      <c r="C7" s="8">
        <v>9</v>
      </c>
      <c r="D7" s="6" t="s">
        <v>274</v>
      </c>
      <c r="E7" s="6" t="s">
        <v>275</v>
      </c>
      <c r="F7" s="7">
        <v>6</v>
      </c>
      <c r="G7" s="7">
        <v>2</v>
      </c>
      <c r="H7" s="7">
        <v>0</v>
      </c>
      <c r="I7" s="16">
        <f t="shared" si="0"/>
        <v>8</v>
      </c>
      <c r="J7" s="7">
        <v>8</v>
      </c>
      <c r="K7" s="7">
        <v>0</v>
      </c>
      <c r="L7" s="7"/>
      <c r="M7" s="86">
        <v>1.33</v>
      </c>
    </row>
    <row r="8" spans="1:13" ht="78.75">
      <c r="A8" s="27" t="s">
        <v>276</v>
      </c>
      <c r="B8" s="4" t="s">
        <v>6</v>
      </c>
      <c r="C8" s="5">
        <v>9</v>
      </c>
      <c r="D8" s="28" t="s">
        <v>277</v>
      </c>
      <c r="E8" s="28" t="s">
        <v>278</v>
      </c>
      <c r="F8" s="7">
        <v>0</v>
      </c>
      <c r="G8" s="7">
        <v>8</v>
      </c>
      <c r="H8" s="7">
        <v>0</v>
      </c>
      <c r="I8" s="16">
        <f t="shared" si="0"/>
        <v>8</v>
      </c>
      <c r="J8" s="7">
        <v>8</v>
      </c>
      <c r="K8" s="7">
        <v>0</v>
      </c>
      <c r="L8" s="7"/>
      <c r="M8" s="86">
        <v>1.33</v>
      </c>
    </row>
    <row r="9" spans="1:13" ht="78.75">
      <c r="A9" s="27" t="s">
        <v>276</v>
      </c>
      <c r="B9" s="4" t="s">
        <v>6</v>
      </c>
      <c r="C9" s="5">
        <v>9</v>
      </c>
      <c r="D9" s="28" t="s">
        <v>277</v>
      </c>
      <c r="E9" s="28" t="s">
        <v>279</v>
      </c>
      <c r="F9" s="7">
        <v>0</v>
      </c>
      <c r="G9" s="7">
        <v>8</v>
      </c>
      <c r="H9" s="7">
        <v>0</v>
      </c>
      <c r="I9" s="16">
        <f t="shared" si="0"/>
        <v>8</v>
      </c>
      <c r="J9" s="7">
        <v>8</v>
      </c>
      <c r="K9" s="7">
        <v>0</v>
      </c>
      <c r="L9" s="7"/>
      <c r="M9" s="86">
        <v>1.33</v>
      </c>
    </row>
    <row r="10" spans="1:13" ht="63">
      <c r="A10" s="3" t="s">
        <v>280</v>
      </c>
      <c r="B10" s="4" t="s">
        <v>6</v>
      </c>
      <c r="C10" s="5">
        <v>9</v>
      </c>
      <c r="D10" s="29" t="s">
        <v>281</v>
      </c>
      <c r="E10" s="6" t="s">
        <v>282</v>
      </c>
      <c r="F10" s="7">
        <v>6</v>
      </c>
      <c r="G10" s="7">
        <v>2</v>
      </c>
      <c r="H10" s="7">
        <v>0</v>
      </c>
      <c r="I10" s="16">
        <f t="shared" si="0"/>
        <v>8</v>
      </c>
      <c r="J10" s="7">
        <v>8</v>
      </c>
      <c r="K10" s="7">
        <v>0</v>
      </c>
      <c r="L10" s="7"/>
      <c r="M10" s="86">
        <v>1.33</v>
      </c>
    </row>
    <row r="11" spans="1:13" ht="110.25">
      <c r="A11" s="3" t="s">
        <v>283</v>
      </c>
      <c r="B11" s="4" t="s">
        <v>6</v>
      </c>
      <c r="C11" s="5">
        <v>9</v>
      </c>
      <c r="D11" s="6" t="s">
        <v>284</v>
      </c>
      <c r="E11" s="6" t="s">
        <v>285</v>
      </c>
      <c r="F11" s="7">
        <v>6</v>
      </c>
      <c r="G11" s="7">
        <v>2</v>
      </c>
      <c r="H11" s="7">
        <v>0</v>
      </c>
      <c r="I11" s="16">
        <f t="shared" si="0"/>
        <v>8</v>
      </c>
      <c r="J11" s="7">
        <v>8</v>
      </c>
      <c r="K11" s="7">
        <v>0</v>
      </c>
      <c r="L11" s="7"/>
      <c r="M11" s="86">
        <v>1.33</v>
      </c>
    </row>
    <row r="12" spans="1:13" ht="47.25">
      <c r="A12" s="3" t="s">
        <v>286</v>
      </c>
      <c r="B12" s="4" t="s">
        <v>6</v>
      </c>
      <c r="C12" s="5">
        <v>9</v>
      </c>
      <c r="D12" s="29" t="s">
        <v>140</v>
      </c>
      <c r="E12" s="6" t="s">
        <v>287</v>
      </c>
      <c r="F12" s="7">
        <v>6</v>
      </c>
      <c r="G12" s="7">
        <v>0</v>
      </c>
      <c r="H12" s="7">
        <v>0</v>
      </c>
      <c r="I12" s="16">
        <f t="shared" si="0"/>
        <v>6</v>
      </c>
      <c r="J12" s="7">
        <v>6</v>
      </c>
      <c r="K12" s="7">
        <v>0</v>
      </c>
      <c r="L12" s="7"/>
      <c r="M12" s="86">
        <v>1</v>
      </c>
    </row>
    <row r="13" spans="1:13" ht="78.75">
      <c r="A13" s="3" t="s">
        <v>289</v>
      </c>
      <c r="B13" s="4" t="s">
        <v>6</v>
      </c>
      <c r="C13" s="5">
        <v>9</v>
      </c>
      <c r="D13" s="29" t="s">
        <v>290</v>
      </c>
      <c r="E13" s="6" t="s">
        <v>288</v>
      </c>
      <c r="F13" s="7">
        <v>6</v>
      </c>
      <c r="G13" s="7">
        <v>0</v>
      </c>
      <c r="H13" s="7">
        <v>0</v>
      </c>
      <c r="I13" s="16">
        <f t="shared" si="0"/>
        <v>6</v>
      </c>
      <c r="J13" s="7">
        <v>6</v>
      </c>
      <c r="K13" s="7">
        <v>0</v>
      </c>
      <c r="L13" s="7"/>
      <c r="M13" s="86">
        <v>1</v>
      </c>
    </row>
    <row r="14" spans="1:13" ht="31.5">
      <c r="A14" s="9" t="s">
        <v>291</v>
      </c>
      <c r="B14" s="31" t="s">
        <v>25</v>
      </c>
      <c r="C14" s="9">
        <v>9</v>
      </c>
      <c r="D14" s="11" t="s">
        <v>292</v>
      </c>
      <c r="E14" s="11" t="s">
        <v>229</v>
      </c>
      <c r="F14" s="7">
        <v>0</v>
      </c>
      <c r="G14" s="7">
        <v>12</v>
      </c>
      <c r="H14" s="7">
        <v>0</v>
      </c>
      <c r="I14" s="16">
        <f t="shared" si="0"/>
        <v>12</v>
      </c>
      <c r="J14" s="7">
        <v>12</v>
      </c>
      <c r="K14" s="7">
        <v>0</v>
      </c>
      <c r="L14" s="7"/>
      <c r="M14" s="86">
        <v>2</v>
      </c>
    </row>
    <row r="15" spans="1:13" ht="63">
      <c r="A15" s="9" t="s">
        <v>293</v>
      </c>
      <c r="B15" s="31" t="s">
        <v>25</v>
      </c>
      <c r="C15" s="9">
        <v>9</v>
      </c>
      <c r="D15" s="11" t="s">
        <v>294</v>
      </c>
      <c r="E15" s="11" t="s">
        <v>158</v>
      </c>
      <c r="F15" s="7">
        <v>0</v>
      </c>
      <c r="G15" s="7">
        <v>10</v>
      </c>
      <c r="H15" s="7">
        <v>0</v>
      </c>
      <c r="I15" s="16">
        <f t="shared" si="0"/>
        <v>10</v>
      </c>
      <c r="J15" s="7">
        <v>10</v>
      </c>
      <c r="K15" s="7">
        <v>0</v>
      </c>
      <c r="L15" s="7"/>
      <c r="M15" s="86">
        <v>1.66</v>
      </c>
    </row>
    <row r="16" spans="1:13" ht="31.5">
      <c r="A16" s="9" t="s">
        <v>295</v>
      </c>
      <c r="B16" s="31" t="s">
        <v>25</v>
      </c>
      <c r="C16" s="9">
        <v>9</v>
      </c>
      <c r="D16" s="11" t="s">
        <v>296</v>
      </c>
      <c r="E16" s="11" t="s">
        <v>158</v>
      </c>
      <c r="F16" s="7">
        <v>0</v>
      </c>
      <c r="G16" s="7">
        <v>8</v>
      </c>
      <c r="H16" s="7">
        <v>0</v>
      </c>
      <c r="I16" s="16">
        <f t="shared" si="0"/>
        <v>8</v>
      </c>
      <c r="J16" s="7">
        <v>8</v>
      </c>
      <c r="K16" s="7">
        <v>0</v>
      </c>
      <c r="L16" s="7"/>
      <c r="M16" s="86">
        <v>1.33</v>
      </c>
    </row>
    <row r="17" spans="1:13" ht="47.25">
      <c r="A17" s="9" t="s">
        <v>297</v>
      </c>
      <c r="B17" s="31" t="s">
        <v>25</v>
      </c>
      <c r="C17" s="9">
        <v>9</v>
      </c>
      <c r="D17" s="11" t="s">
        <v>232</v>
      </c>
      <c r="E17" s="11" t="s">
        <v>159</v>
      </c>
      <c r="F17" s="7">
        <v>0</v>
      </c>
      <c r="G17" s="7">
        <v>8</v>
      </c>
      <c r="H17" s="7">
        <v>0</v>
      </c>
      <c r="I17" s="16">
        <f t="shared" ref="I17:I20" si="1">SUM(F17:H17)</f>
        <v>8</v>
      </c>
      <c r="J17" s="7">
        <v>8</v>
      </c>
      <c r="K17" s="7">
        <v>0</v>
      </c>
      <c r="L17" s="7"/>
      <c r="M17" s="86">
        <v>1.33</v>
      </c>
    </row>
    <row r="18" spans="1:13" ht="47.25">
      <c r="A18" s="12" t="s">
        <v>298</v>
      </c>
      <c r="B18" s="13" t="s">
        <v>27</v>
      </c>
      <c r="C18" s="33">
        <v>9</v>
      </c>
      <c r="D18" s="34" t="s">
        <v>299</v>
      </c>
      <c r="E18" s="34" t="s">
        <v>157</v>
      </c>
      <c r="F18" s="7">
        <v>0</v>
      </c>
      <c r="G18" s="7">
        <v>8</v>
      </c>
      <c r="H18" s="7">
        <v>0</v>
      </c>
      <c r="I18" s="16">
        <f t="shared" si="1"/>
        <v>8</v>
      </c>
      <c r="J18" s="7">
        <v>8</v>
      </c>
      <c r="K18" s="7">
        <v>0</v>
      </c>
      <c r="L18" s="7"/>
      <c r="M18" s="86">
        <v>1.33</v>
      </c>
    </row>
    <row r="19" spans="1:13" ht="47.25">
      <c r="A19" s="36" t="s">
        <v>300</v>
      </c>
      <c r="B19" s="37" t="s">
        <v>63</v>
      </c>
      <c r="C19" s="38">
        <v>9</v>
      </c>
      <c r="D19" s="39" t="s">
        <v>163</v>
      </c>
      <c r="E19" s="39" t="s">
        <v>301</v>
      </c>
      <c r="F19" s="7">
        <v>0</v>
      </c>
      <c r="G19" s="7">
        <v>8</v>
      </c>
      <c r="H19" s="7">
        <v>0</v>
      </c>
      <c r="I19" s="16">
        <f t="shared" si="1"/>
        <v>8</v>
      </c>
      <c r="J19" s="7">
        <v>8</v>
      </c>
      <c r="K19" s="7">
        <v>0</v>
      </c>
      <c r="L19" s="7"/>
      <c r="M19" s="86">
        <v>1.33</v>
      </c>
    </row>
    <row r="20" spans="1:13" ht="22.5">
      <c r="A20" s="118" t="s">
        <v>35</v>
      </c>
      <c r="B20" s="118"/>
      <c r="C20" s="118"/>
      <c r="D20" s="118"/>
      <c r="E20" s="118"/>
      <c r="F20" s="23">
        <f>SUM(F4:F19)</f>
        <v>48</v>
      </c>
      <c r="G20" s="23">
        <f>SUM(G4:G19)</f>
        <v>82</v>
      </c>
      <c r="H20" s="23">
        <f>SUM(H4:H19)</f>
        <v>0</v>
      </c>
      <c r="I20" s="16">
        <f t="shared" si="1"/>
        <v>130</v>
      </c>
      <c r="J20" s="23">
        <f>SUM(J4:J19)</f>
        <v>130</v>
      </c>
      <c r="K20" s="23">
        <f>SUM(K4:K19)</f>
        <v>0</v>
      </c>
      <c r="L20" s="23">
        <f>SUM(L4:L19)</f>
        <v>6</v>
      </c>
      <c r="M20" s="86">
        <f t="shared" ref="M20" si="2">J20/L20</f>
        <v>21.666666666666668</v>
      </c>
    </row>
    <row r="24" spans="1:13" s="1" customFormat="1" ht="99.95" customHeight="1">
      <c r="A24" s="24"/>
      <c r="B24" s="103" t="s">
        <v>346</v>
      </c>
      <c r="C24" s="103"/>
      <c r="D24" s="103"/>
      <c r="E24" s="103"/>
      <c r="F24" s="112"/>
      <c r="G24" s="112"/>
      <c r="H24" s="24"/>
      <c r="I24" s="104"/>
      <c r="J24" s="104"/>
      <c r="K24" s="104"/>
      <c r="L24" s="104"/>
    </row>
  </sheetData>
  <sheetProtection selectLockedCells="1"/>
  <mergeCells count="14">
    <mergeCell ref="M2:M3"/>
    <mergeCell ref="A1:L1"/>
    <mergeCell ref="F2:I2"/>
    <mergeCell ref="A20:E20"/>
    <mergeCell ref="B24:E24"/>
    <mergeCell ref="F24:G24"/>
    <mergeCell ref="I24:L24"/>
    <mergeCell ref="A2:A3"/>
    <mergeCell ref="B2:B3"/>
    <mergeCell ref="C2:C3"/>
    <mergeCell ref="D2:D3"/>
    <mergeCell ref="E2:E3"/>
    <mergeCell ref="J2:J3"/>
    <mergeCell ref="K2:K3"/>
  </mergeCells>
  <pageMargins left="0.11811023622047245" right="0.11811023622047245" top="0.15748031496062992" bottom="0.15748031496062992" header="0.11811023622047245" footer="0.11811023622047245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Аналитика 1кл</vt:lpstr>
      <vt:lpstr>Аналитика 2 кл</vt:lpstr>
      <vt:lpstr>Аналитика 3 кл </vt:lpstr>
      <vt:lpstr>Аналитика 4 кл</vt:lpstr>
      <vt:lpstr>Аналитика 5 кл </vt:lpstr>
      <vt:lpstr>Аналитика 6 кл</vt:lpstr>
      <vt:lpstr>Аналитика 7 кл </vt:lpstr>
      <vt:lpstr>Аналитика 8 кл </vt:lpstr>
      <vt:lpstr>Аналитика 9 кл </vt:lpstr>
      <vt:lpstr>Аналитика 10 кл </vt:lpstr>
      <vt:lpstr>Аналитика 11 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</cp:lastModifiedBy>
  <cp:lastPrinted>2019-10-11T06:20:53Z</cp:lastPrinted>
  <dcterms:created xsi:type="dcterms:W3CDTF">2006-09-16T00:00:00Z</dcterms:created>
  <dcterms:modified xsi:type="dcterms:W3CDTF">2020-01-21T09:51:18Z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1049-10.2.0.6020</vt:lpwstr>
  </property>
</Properties>
</file>